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220" activeTab="0"/>
  </bookViews>
  <sheets>
    <sheet name="MC&amp;P" sheetId="1" r:id="rId1"/>
    <sheet name="P&amp;RV" sheetId="2" r:id="rId2"/>
    <sheet name="DS" sheetId="3" r:id="rId3"/>
    <sheet name="EM" sheetId="4" r:id="rId4"/>
    <sheet name="EMT" sheetId="5" r:id="rId5"/>
  </sheets>
  <definedNames>
    <definedName name="_xlnm.Print_Area" localSheetId="2">'DS'!$A$1:$S$78</definedName>
    <definedName name="_xlnm.Print_Area" localSheetId="3">'EM'!$A$1:$R$77</definedName>
    <definedName name="_xlnm.Print_Area" localSheetId="4">'EMT'!$A$1:$S$78</definedName>
    <definedName name="_xlnm.Print_Area" localSheetId="0">'MC&amp;P'!$A$1:$U$67</definedName>
    <definedName name="_xlnm.Print_Area" localSheetId="1">'P&amp;RV'!$A$1:$U$77</definedName>
    <definedName name="_xlnm.Print_Titles" localSheetId="2">'DS'!$3:$6</definedName>
    <definedName name="_xlnm.Print_Titles" localSheetId="3">'EM'!$3:$6</definedName>
    <definedName name="_xlnm.Print_Titles" localSheetId="4">'EMT'!$3:$6</definedName>
    <definedName name="_xlnm.Print_Titles" localSheetId="0">'MC&amp;P'!$3:$6</definedName>
    <definedName name="_xlnm.Print_Titles" localSheetId="1">'P&amp;RV'!$3:$6</definedName>
  </definedNames>
  <calcPr fullCalcOnLoad="1"/>
</workbook>
</file>

<file path=xl/sharedStrings.xml><?xml version="1.0" encoding="utf-8"?>
<sst xmlns="http://schemas.openxmlformats.org/spreadsheetml/2006/main" count="1596" uniqueCount="225">
  <si>
    <t>P</t>
  </si>
  <si>
    <t>UNIVERSITY OF ENGINEERING &amp; TECHNOLOGY, TAXILA</t>
  </si>
  <si>
    <t>Sr.#</t>
  </si>
  <si>
    <t>Name</t>
  </si>
  <si>
    <t>Regd. No</t>
  </si>
  <si>
    <t>TOTAL 
PRESENTS</t>
  </si>
  <si>
    <t>AVERAGE</t>
  </si>
  <si>
    <t>SUBJECT:</t>
  </si>
  <si>
    <t>Forwarded to:-</t>
  </si>
  <si>
    <t>Chairman Electronics Department.</t>
  </si>
  <si>
    <t>Salman Ali.</t>
  </si>
  <si>
    <t>Hafiza Saima Qadir.</t>
  </si>
  <si>
    <t>Atif Zia.</t>
  </si>
  <si>
    <t>Abdul Hannan.</t>
  </si>
  <si>
    <t>Adil Hussain.</t>
  </si>
  <si>
    <t>Umer Farooq.</t>
  </si>
  <si>
    <t>Abdul Qayyum.</t>
  </si>
  <si>
    <t>Nasir Younis.</t>
  </si>
  <si>
    <t>Zeeshan Zia.</t>
  </si>
  <si>
    <t>Hafiz Aziz Baber Toor.</t>
  </si>
  <si>
    <t>Sabahat Ibrar.</t>
  </si>
  <si>
    <t>Haseeb Mustafa.</t>
  </si>
  <si>
    <t>Sarib Qureshi.</t>
  </si>
  <si>
    <t>Khaleel Ahmad Khan.</t>
  </si>
  <si>
    <t>Syed Aadil Waheed Kazmi.</t>
  </si>
  <si>
    <t>Haider Ali Cheema.</t>
  </si>
  <si>
    <t>ATTENDENCE LIST OF THE STUDENTS OF ELECTRONICS ENGINEERING 
ENTRY - 2010</t>
  </si>
  <si>
    <t>10-ECT-02</t>
  </si>
  <si>
    <t>10-ECT-04</t>
  </si>
  <si>
    <t>Saad Shera.</t>
  </si>
  <si>
    <t>10-ECT-06</t>
  </si>
  <si>
    <t>10-ECT-12</t>
  </si>
  <si>
    <t>10-ECT-13</t>
  </si>
  <si>
    <t>10-ECT-18</t>
  </si>
  <si>
    <t>Atif Butt.</t>
  </si>
  <si>
    <t>10-ECT-19</t>
  </si>
  <si>
    <t>Yasir Shafiullah.</t>
  </si>
  <si>
    <t>10-ECT-20</t>
  </si>
  <si>
    <t>10-ECT-21</t>
  </si>
  <si>
    <t>10-ECT-22</t>
  </si>
  <si>
    <t>10-ECT-28</t>
  </si>
  <si>
    <t>Ilyas Baig.</t>
  </si>
  <si>
    <t>10-ECT-29</t>
  </si>
  <si>
    <t>10-ECT-31</t>
  </si>
  <si>
    <t>Muhammad Numair Siddique.</t>
  </si>
  <si>
    <t>10-ECT-32</t>
  </si>
  <si>
    <t>10-ECT-33</t>
  </si>
  <si>
    <t>10-ECT-34</t>
  </si>
  <si>
    <t>10-ECT-35</t>
  </si>
  <si>
    <t>Muhammad Bilal Saeed.</t>
  </si>
  <si>
    <t>10-ECT-37</t>
  </si>
  <si>
    <t>Syed Abullah Rizvi.</t>
  </si>
  <si>
    <t>10-ECT-38</t>
  </si>
  <si>
    <t>Muhammad Saad Afzal.</t>
  </si>
  <si>
    <t>10-ECT-39</t>
  </si>
  <si>
    <t>Muhammadf Sajid Masood.</t>
  </si>
  <si>
    <t>10-ECT-40</t>
  </si>
  <si>
    <t>Muhammad Athar Ali.</t>
  </si>
  <si>
    <t>10-ECT-41</t>
  </si>
  <si>
    <t>10-ECT-42</t>
  </si>
  <si>
    <t>Amir Khalil</t>
  </si>
  <si>
    <t>10-ECT-49</t>
  </si>
  <si>
    <t>Ishatique Hussain.</t>
  </si>
  <si>
    <t>10-ECT-50</t>
  </si>
  <si>
    <t>Zeeshan Kahliq.</t>
  </si>
  <si>
    <t>10-ECT-52</t>
  </si>
  <si>
    <t>10-ECT-56</t>
  </si>
  <si>
    <t>Faisal Hafeex.</t>
  </si>
  <si>
    <t>10-ECT-63</t>
  </si>
  <si>
    <t>Muhammad Waqas Azam.</t>
  </si>
  <si>
    <t>10-ECT-65</t>
  </si>
  <si>
    <t>Muhammad Haroon Ashraf.</t>
  </si>
  <si>
    <t>10-ECT-66</t>
  </si>
  <si>
    <t>Sohaib Abbas.</t>
  </si>
  <si>
    <t>10-ECT-71</t>
  </si>
  <si>
    <t>10-ECT-73</t>
  </si>
  <si>
    <t>Muhammad Sufyan.</t>
  </si>
  <si>
    <t>10-ECT-74</t>
  </si>
  <si>
    <t>10-ECT-78</t>
  </si>
  <si>
    <t>Hafiz Muhammad Jawad Amjad.</t>
  </si>
  <si>
    <t>10-ECT-79</t>
  </si>
  <si>
    <t>Muhammad Zeeshan.</t>
  </si>
  <si>
    <t>10-ECT-82</t>
  </si>
  <si>
    <t>Naeem Ilam U Din.</t>
  </si>
  <si>
    <t>10-ECT-83</t>
  </si>
  <si>
    <t>10-ECT-84</t>
  </si>
  <si>
    <t>Muhammad Shoaib Zahoor.</t>
  </si>
  <si>
    <t>10-ECT-85</t>
  </si>
  <si>
    <t>10-ECT-88</t>
  </si>
  <si>
    <t>10-ECT-94</t>
  </si>
  <si>
    <t>Malik Muhammad Abdullah.</t>
  </si>
  <si>
    <t>10-ECT-95</t>
  </si>
  <si>
    <t>MUHAMMAD ALI SANWAL</t>
  </si>
  <si>
    <t>10-ECT-96</t>
  </si>
  <si>
    <t>ZOHAIB JAHAN</t>
  </si>
  <si>
    <t>10-ECT-97</t>
  </si>
  <si>
    <t>MUHAMMAD LUQMAN BUTT</t>
  </si>
  <si>
    <t>10-ECT-98</t>
  </si>
  <si>
    <t>MUHAMMAD WAQAS</t>
  </si>
  <si>
    <t>10-ECT-99</t>
  </si>
  <si>
    <t>WAQAS GILL</t>
  </si>
  <si>
    <t>10-ECT-100</t>
  </si>
  <si>
    <t>MANSOOR ADIL</t>
  </si>
  <si>
    <t>10-ECT-101</t>
  </si>
  <si>
    <t>MUHAMMAD SHAHZAIB</t>
  </si>
  <si>
    <t>10-ECT-102</t>
  </si>
  <si>
    <t>MUHAMMAD HASSAN JAFIR</t>
  </si>
  <si>
    <t>10-ECT-103</t>
  </si>
  <si>
    <t>Raza Ghafoor</t>
  </si>
  <si>
    <t>10-ECT-104</t>
  </si>
  <si>
    <t>MUHAMMED ZUBAIR</t>
  </si>
  <si>
    <t>10-ECT-105</t>
  </si>
  <si>
    <t>SHABBIR HUSSAIN</t>
  </si>
  <si>
    <t>Course Instructor.</t>
  </si>
  <si>
    <t>10-ECT-81</t>
  </si>
  <si>
    <t>Syed Zaid Ali</t>
  </si>
  <si>
    <t>10-ECT-93</t>
  </si>
  <si>
    <t>10-ECT-90</t>
  </si>
  <si>
    <t>10-ECT-07</t>
  </si>
  <si>
    <t>Tayyub Ghafoor.</t>
  </si>
  <si>
    <t>10-ECT-30</t>
  </si>
  <si>
    <t>Mohammad Salman Bashir.</t>
  </si>
  <si>
    <t>10-ECT-47</t>
  </si>
  <si>
    <t>Israr Mohyo ud din.</t>
  </si>
  <si>
    <t>10-ECT-53</t>
  </si>
  <si>
    <t>Mohammad Tayyub.</t>
  </si>
  <si>
    <t>10-ECT-54</t>
  </si>
  <si>
    <t>Syed Adil Mustafa</t>
  </si>
  <si>
    <t>10-ECT-61</t>
  </si>
  <si>
    <t>Hafiz Mohammad Tariq Aziz</t>
  </si>
  <si>
    <t>10-ECT-67</t>
  </si>
  <si>
    <t>Shahzad Hussain</t>
  </si>
  <si>
    <t>10-ECT-70</t>
  </si>
  <si>
    <t>Arslan Abdullah</t>
  </si>
  <si>
    <t>Javed Ilyas.</t>
  </si>
  <si>
    <t>10-ECT-86</t>
  </si>
  <si>
    <t>10-ECT-87</t>
  </si>
  <si>
    <t>Mohammad Aamir.</t>
  </si>
  <si>
    <t>Maryum Idris Mughal</t>
  </si>
  <si>
    <t>10-ECT-91</t>
  </si>
  <si>
    <t>MUHAMMAD YOUSAF</t>
  </si>
  <si>
    <t>10-ECT-92</t>
  </si>
  <si>
    <t>MUHAMMAD SAQIB SHAHZAD</t>
  </si>
  <si>
    <t>MUHAMMAD SARWAR</t>
  </si>
  <si>
    <t>10-ECT-106</t>
  </si>
  <si>
    <t>Lec 12</t>
  </si>
  <si>
    <t>Lec 13</t>
  </si>
  <si>
    <t>Lec 14</t>
  </si>
  <si>
    <t>Lec 01 06-09-11</t>
  </si>
  <si>
    <t>Lec 02 13-09-11</t>
  </si>
  <si>
    <t>p</t>
  </si>
  <si>
    <t>Lec 01 07-09-11</t>
  </si>
  <si>
    <t>Lec 04 27-09-11</t>
  </si>
  <si>
    <t>Lec 03  26-09-11</t>
  </si>
  <si>
    <t>Lec 03 20-9-11</t>
  </si>
  <si>
    <t>Lec 05 04-10-11</t>
  </si>
  <si>
    <t>Lec 03 20-09-11</t>
  </si>
  <si>
    <t>Lec 01  Missed</t>
  </si>
  <si>
    <t>Lec 02.15.9.11</t>
  </si>
  <si>
    <t>Lec 03.22.9.11</t>
  </si>
  <si>
    <t>Lec 04.29.9.11</t>
  </si>
  <si>
    <t>Lec.5.6.10.11</t>
  </si>
  <si>
    <t>Lec 06 13-10-11</t>
  </si>
  <si>
    <t>Lec 06 20-10-11</t>
  </si>
  <si>
    <t>Lec 0621.10.11</t>
  </si>
  <si>
    <t>Lec 07.27.10.11</t>
  </si>
  <si>
    <t>Lec 07 28-10-11</t>
  </si>
  <si>
    <t xml:space="preserve">Lec 07 28-10-11 </t>
  </si>
  <si>
    <t>Syed Mubashar Hussain Shah</t>
  </si>
  <si>
    <t>Lec 08 17-11-11</t>
  </si>
  <si>
    <t>Lec 08 22-11-11</t>
  </si>
  <si>
    <t>Lec 09 24-11-11</t>
  </si>
  <si>
    <t>Azeem Ali Shahbaz.</t>
  </si>
  <si>
    <t>Lec 08.6.10.11</t>
  </si>
  <si>
    <t>Lec 09.7.10.11</t>
  </si>
  <si>
    <t>Lec 10.25,11,11</t>
  </si>
  <si>
    <t>Lec 09 29-11-11</t>
  </si>
  <si>
    <t>Lec 07  29-11-11</t>
  </si>
  <si>
    <t>Lec 11 01-12-11</t>
  </si>
  <si>
    <t>Lec 08 02-12-11</t>
  </si>
  <si>
    <t>Lec 11.2.12.11</t>
  </si>
  <si>
    <t>Lec 12 08-12-11</t>
  </si>
  <si>
    <t>Lec 07.10-11.11</t>
  </si>
  <si>
    <t>Lec 09 13-12-11</t>
  </si>
  <si>
    <t>Lec 10.13.12.11</t>
  </si>
  <si>
    <t>Lec 13 15-12-11</t>
  </si>
  <si>
    <t>Lec 11  20-12-11</t>
  </si>
  <si>
    <t>Lec 10 17-12-11</t>
  </si>
  <si>
    <t>Lec 11 20-12-11</t>
  </si>
  <si>
    <t>Lec 12 23-12-11</t>
  </si>
  <si>
    <t>Lec 13 27-12-11</t>
  </si>
  <si>
    <t>Lec 15 22-12-11</t>
  </si>
  <si>
    <t>Lec 14 29-12-11</t>
  </si>
  <si>
    <t>Lec 10 20-10-11</t>
  </si>
  <si>
    <t>Faisal Hafeez.</t>
  </si>
  <si>
    <t>Probability and Random Varibles</t>
  </si>
  <si>
    <t>Mr. Kosar Abbas</t>
  </si>
  <si>
    <t>Digital System</t>
  </si>
  <si>
    <t>Engr:Hassan Bhatti</t>
  </si>
  <si>
    <t xml:space="preserve">Electrical Machines </t>
  </si>
  <si>
    <t>Engr:Faisal Masood</t>
  </si>
  <si>
    <t>Electro Magnetic Theory</t>
  </si>
  <si>
    <t>Engr. Ahamd Umar Niazi</t>
  </si>
  <si>
    <t xml:space="preserve">Lec 01 </t>
  </si>
  <si>
    <t>Engr. Faisal Masood</t>
  </si>
  <si>
    <t>Javed ullah</t>
  </si>
  <si>
    <t>Atif Ilyas Baig.</t>
  </si>
  <si>
    <t>ATTENDENCE LIST OF THE STUDENTS OF ELECTRONIC ENGINEERING 
ENTRY - 2010</t>
  </si>
  <si>
    <t>Lec 01 (31-01-13)</t>
  </si>
  <si>
    <t>Lec 02 (07-02-13)</t>
  </si>
  <si>
    <t>Lec 03 (14-02-13)</t>
  </si>
  <si>
    <t>Lec 04 (21-02-13)</t>
  </si>
  <si>
    <t>Lec 05 (28-02-13)</t>
  </si>
  <si>
    <t>Lec 06 (07-03-13)</t>
  </si>
  <si>
    <t xml:space="preserve">Lec 07 (14-03-13) </t>
  </si>
  <si>
    <t xml:space="preserve">Lec 08 (21-03-13) </t>
  </si>
  <si>
    <t>Lec 10 (11-04-13)</t>
  </si>
  <si>
    <t xml:space="preserve">Lec 11 (18-04-13) </t>
  </si>
  <si>
    <t>Lec 12 (25-04-13)</t>
  </si>
  <si>
    <t>Lec 13 (02-05-13)</t>
  </si>
  <si>
    <t>Lec 14 (09-05-13)</t>
  </si>
  <si>
    <t>Lec 15(16-05-13)</t>
  </si>
  <si>
    <t>Lec 16 (23-05-13)</t>
  </si>
  <si>
    <t>Power Electronics</t>
  </si>
  <si>
    <t>Lec 09 (28-03-13)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</si>
</sst>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12"/>
      <name val="Anorexia"/>
      <family val="0"/>
    </font>
    <font>
      <b/>
      <u val="single"/>
      <sz val="12"/>
      <name val="Anorexia"/>
      <family val="0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8"/>
      <color indexed="8"/>
      <name val="Calibri"/>
      <family val="2"/>
    </font>
    <font>
      <sz val="1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0" borderId="10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23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75" zoomScaleNormal="75" workbookViewId="0" topLeftCell="A1">
      <selection activeCell="R61" sqref="R61"/>
    </sheetView>
  </sheetViews>
  <sheetFormatPr defaultColWidth="9.140625" defaultRowHeight="15"/>
  <cols>
    <col min="1" max="1" width="12.8515625" style="0" customWidth="1"/>
    <col min="2" max="2" width="22.28125" style="0" customWidth="1"/>
    <col min="3" max="3" width="41.421875" style="0" customWidth="1"/>
    <col min="4" max="19" width="7.7109375" style="0" customWidth="1"/>
    <col min="20" max="20" width="10.421875" style="0" customWidth="1"/>
    <col min="21" max="21" width="6.8515625" style="0" customWidth="1"/>
  </cols>
  <sheetData>
    <row r="1" spans="1:21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3" spans="1:21" ht="43.5" customHeight="1">
      <c r="A3" s="63" t="s">
        <v>207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4" customHeight="1">
      <c r="A4" s="3"/>
      <c r="B4" s="64" t="s">
        <v>7</v>
      </c>
      <c r="C4" s="64"/>
      <c r="D4" s="3"/>
      <c r="E4" s="3"/>
      <c r="F4" s="65" t="s">
        <v>223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</row>
    <row r="6" spans="1:21" ht="84" customHeight="1">
      <c r="A6" s="6" t="s">
        <v>2</v>
      </c>
      <c r="B6" s="6" t="s">
        <v>4</v>
      </c>
      <c r="C6" s="7" t="s">
        <v>3</v>
      </c>
      <c r="D6" s="4" t="s">
        <v>208</v>
      </c>
      <c r="E6" s="4" t="s">
        <v>209</v>
      </c>
      <c r="F6" s="4" t="s">
        <v>210</v>
      </c>
      <c r="G6" s="4" t="s">
        <v>211</v>
      </c>
      <c r="H6" s="4" t="s">
        <v>212</v>
      </c>
      <c r="I6" s="4" t="s">
        <v>213</v>
      </c>
      <c r="J6" s="4" t="s">
        <v>214</v>
      </c>
      <c r="K6" s="4" t="s">
        <v>215</v>
      </c>
      <c r="L6" s="4" t="s">
        <v>224</v>
      </c>
      <c r="M6" s="4" t="s">
        <v>216</v>
      </c>
      <c r="N6" s="4" t="s">
        <v>217</v>
      </c>
      <c r="O6" s="4" t="s">
        <v>218</v>
      </c>
      <c r="P6" s="4" t="s">
        <v>219</v>
      </c>
      <c r="Q6" s="4" t="s">
        <v>220</v>
      </c>
      <c r="R6" s="4" t="s">
        <v>221</v>
      </c>
      <c r="S6" s="4" t="s">
        <v>222</v>
      </c>
      <c r="T6" s="5" t="s">
        <v>5</v>
      </c>
      <c r="U6" s="4" t="s">
        <v>6</v>
      </c>
    </row>
    <row r="7" spans="1:21" ht="24.75" customHeight="1">
      <c r="A7" s="1">
        <v>1</v>
      </c>
      <c r="B7" s="1" t="s">
        <v>27</v>
      </c>
      <c r="C7" s="2" t="s">
        <v>172</v>
      </c>
      <c r="D7" s="16"/>
      <c r="E7" s="16" t="s">
        <v>0</v>
      </c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  <c r="K7" s="16" t="s">
        <v>0</v>
      </c>
      <c r="L7" s="16" t="s">
        <v>0</v>
      </c>
      <c r="M7" s="16" t="s">
        <v>0</v>
      </c>
      <c r="N7" s="16" t="s">
        <v>0</v>
      </c>
      <c r="O7" s="16" t="s">
        <v>0</v>
      </c>
      <c r="P7" s="16" t="s">
        <v>0</v>
      </c>
      <c r="R7" s="16" t="s">
        <v>0</v>
      </c>
      <c r="S7" s="16" t="s">
        <v>0</v>
      </c>
      <c r="T7" s="17">
        <f aca="true" t="shared" si="0" ref="T7:T23">COUNTIF(D7:S7,"P")</f>
        <v>14</v>
      </c>
      <c r="U7" s="16">
        <f aca="true" t="shared" si="1" ref="U7:U38">T7*100/16</f>
        <v>87.5</v>
      </c>
    </row>
    <row r="8" spans="1:21" ht="24.75" customHeight="1">
      <c r="A8" s="1">
        <v>2</v>
      </c>
      <c r="B8" s="1" t="s">
        <v>28</v>
      </c>
      <c r="C8" s="2" t="s">
        <v>29</v>
      </c>
      <c r="D8" s="16"/>
      <c r="E8" s="16">
        <v>0</v>
      </c>
      <c r="F8" s="16" t="s">
        <v>0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  <c r="M8" s="16" t="s">
        <v>0</v>
      </c>
      <c r="N8" s="16" t="s">
        <v>0</v>
      </c>
      <c r="O8" s="16">
        <v>0</v>
      </c>
      <c r="P8" s="16">
        <v>0</v>
      </c>
      <c r="Q8" s="16"/>
      <c r="R8" s="16" t="s">
        <v>0</v>
      </c>
      <c r="S8" s="16" t="s">
        <v>0</v>
      </c>
      <c r="T8" s="17">
        <f t="shared" si="0"/>
        <v>11</v>
      </c>
      <c r="U8" s="16">
        <f t="shared" si="1"/>
        <v>68.75</v>
      </c>
    </row>
    <row r="9" spans="1:21" ht="24.75" customHeight="1">
      <c r="A9" s="1">
        <v>3</v>
      </c>
      <c r="B9" s="1" t="s">
        <v>30</v>
      </c>
      <c r="C9" s="2" t="s">
        <v>12</v>
      </c>
      <c r="D9" s="16"/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  <c r="N9" s="16" t="s">
        <v>0</v>
      </c>
      <c r="O9" s="16" t="s">
        <v>0</v>
      </c>
      <c r="P9" s="16" t="s">
        <v>0</v>
      </c>
      <c r="Q9" s="16"/>
      <c r="R9" s="16" t="s">
        <v>0</v>
      </c>
      <c r="S9" s="16" t="s">
        <v>0</v>
      </c>
      <c r="T9" s="17">
        <f t="shared" si="0"/>
        <v>14</v>
      </c>
      <c r="U9" s="16">
        <f t="shared" si="1"/>
        <v>87.5</v>
      </c>
    </row>
    <row r="10" spans="1:21" ht="24.75" customHeight="1">
      <c r="A10" s="1">
        <v>4</v>
      </c>
      <c r="B10" s="1" t="s">
        <v>118</v>
      </c>
      <c r="C10" s="2" t="s">
        <v>119</v>
      </c>
      <c r="D10" s="16"/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16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/>
      <c r="R10" s="16" t="s">
        <v>0</v>
      </c>
      <c r="S10" s="16" t="s">
        <v>0</v>
      </c>
      <c r="T10" s="17">
        <f t="shared" si="0"/>
        <v>13</v>
      </c>
      <c r="U10" s="16">
        <f t="shared" si="1"/>
        <v>81.25</v>
      </c>
    </row>
    <row r="11" spans="1:21" ht="24.75" customHeight="1">
      <c r="A11" s="1">
        <v>5</v>
      </c>
      <c r="B11" s="1" t="s">
        <v>31</v>
      </c>
      <c r="C11" s="2" t="s">
        <v>11</v>
      </c>
      <c r="D11" s="16"/>
      <c r="E11" s="16" t="s">
        <v>0</v>
      </c>
      <c r="F11" s="16" t="s">
        <v>0</v>
      </c>
      <c r="G11" s="16" t="s">
        <v>0</v>
      </c>
      <c r="H11" s="16" t="s">
        <v>0</v>
      </c>
      <c r="I11" s="16">
        <v>0</v>
      </c>
      <c r="J11" s="16" t="s">
        <v>0</v>
      </c>
      <c r="K11" s="16" t="s">
        <v>0</v>
      </c>
      <c r="L11" s="16" t="s">
        <v>0</v>
      </c>
      <c r="M11" s="16">
        <v>0</v>
      </c>
      <c r="N11" s="16" t="s">
        <v>0</v>
      </c>
      <c r="O11" s="16" t="s">
        <v>0</v>
      </c>
      <c r="P11" s="16" t="s">
        <v>0</v>
      </c>
      <c r="Q11" s="16"/>
      <c r="R11" s="16">
        <v>0</v>
      </c>
      <c r="S11" s="16" t="s">
        <v>0</v>
      </c>
      <c r="T11" s="17">
        <f t="shared" si="0"/>
        <v>11</v>
      </c>
      <c r="U11" s="16">
        <f t="shared" si="1"/>
        <v>68.75</v>
      </c>
    </row>
    <row r="12" spans="1:21" ht="24.75" customHeight="1">
      <c r="A12" s="1">
        <v>6</v>
      </c>
      <c r="B12" s="1" t="s">
        <v>32</v>
      </c>
      <c r="C12" s="2" t="s">
        <v>10</v>
      </c>
      <c r="D12" s="16"/>
      <c r="E12" s="16" t="s">
        <v>0</v>
      </c>
      <c r="F12" s="16" t="s">
        <v>0</v>
      </c>
      <c r="G12" s="16" t="s">
        <v>0</v>
      </c>
      <c r="H12" s="16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/>
      <c r="R12" s="16" t="s">
        <v>0</v>
      </c>
      <c r="S12" s="16">
        <v>0</v>
      </c>
      <c r="T12" s="17">
        <f t="shared" si="0"/>
        <v>12</v>
      </c>
      <c r="U12" s="16">
        <f t="shared" si="1"/>
        <v>75</v>
      </c>
    </row>
    <row r="13" spans="1:21" ht="24.75" customHeight="1">
      <c r="A13" s="1">
        <v>7</v>
      </c>
      <c r="B13" s="1" t="s">
        <v>33</v>
      </c>
      <c r="C13" s="2" t="s">
        <v>34</v>
      </c>
      <c r="D13" s="16"/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>
        <v>0</v>
      </c>
      <c r="N13" s="16" t="s">
        <v>0</v>
      </c>
      <c r="O13" s="16">
        <v>0</v>
      </c>
      <c r="P13" s="16">
        <v>0</v>
      </c>
      <c r="Q13" s="16"/>
      <c r="R13" s="16" t="s">
        <v>0</v>
      </c>
      <c r="S13" s="16" t="s">
        <v>0</v>
      </c>
      <c r="T13" s="17">
        <f t="shared" si="0"/>
        <v>11</v>
      </c>
      <c r="U13" s="16">
        <f t="shared" si="1"/>
        <v>68.75</v>
      </c>
    </row>
    <row r="14" spans="1:21" ht="24.75" customHeight="1">
      <c r="A14" s="1">
        <v>8</v>
      </c>
      <c r="B14" s="1" t="s">
        <v>35</v>
      </c>
      <c r="C14" s="2" t="s">
        <v>36</v>
      </c>
      <c r="D14" s="16"/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>
        <v>0</v>
      </c>
      <c r="M14" s="16" t="s">
        <v>0</v>
      </c>
      <c r="N14" s="16">
        <v>0</v>
      </c>
      <c r="O14" s="16" t="s">
        <v>0</v>
      </c>
      <c r="P14" s="16" t="s">
        <v>0</v>
      </c>
      <c r="Q14" s="16"/>
      <c r="R14" s="16" t="s">
        <v>0</v>
      </c>
      <c r="S14" s="16" t="s">
        <v>0</v>
      </c>
      <c r="T14" s="17">
        <f t="shared" si="0"/>
        <v>12</v>
      </c>
      <c r="U14" s="16">
        <f t="shared" si="1"/>
        <v>75</v>
      </c>
    </row>
    <row r="15" spans="1:21" ht="24.75" customHeight="1">
      <c r="A15" s="1">
        <v>9</v>
      </c>
      <c r="B15" s="1" t="s">
        <v>37</v>
      </c>
      <c r="C15" s="2" t="s">
        <v>13</v>
      </c>
      <c r="D15" s="16"/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/>
      <c r="R15" s="16" t="s">
        <v>0</v>
      </c>
      <c r="S15" s="16" t="s">
        <v>0</v>
      </c>
      <c r="T15" s="17">
        <f t="shared" si="0"/>
        <v>14</v>
      </c>
      <c r="U15" s="16">
        <f t="shared" si="1"/>
        <v>87.5</v>
      </c>
    </row>
    <row r="16" spans="1:21" ht="24.75" customHeight="1">
      <c r="A16" s="1">
        <v>10</v>
      </c>
      <c r="B16" s="1" t="s">
        <v>38</v>
      </c>
      <c r="C16" s="2" t="s">
        <v>15</v>
      </c>
      <c r="D16" s="16"/>
      <c r="E16" s="16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>
        <v>0</v>
      </c>
      <c r="L16" s="16" t="s">
        <v>0</v>
      </c>
      <c r="M16" s="16">
        <v>0</v>
      </c>
      <c r="N16" s="16" t="s">
        <v>0</v>
      </c>
      <c r="O16" s="16" t="s">
        <v>0</v>
      </c>
      <c r="P16" s="16" t="s">
        <v>0</v>
      </c>
      <c r="Q16" s="16"/>
      <c r="R16" s="16" t="s">
        <v>0</v>
      </c>
      <c r="S16" s="16" t="s">
        <v>0</v>
      </c>
      <c r="T16" s="17">
        <f t="shared" si="0"/>
        <v>11</v>
      </c>
      <c r="U16" s="16">
        <f t="shared" si="1"/>
        <v>68.75</v>
      </c>
    </row>
    <row r="17" spans="1:21" ht="24.75" customHeight="1">
      <c r="A17" s="1">
        <v>11</v>
      </c>
      <c r="B17" s="1" t="s">
        <v>39</v>
      </c>
      <c r="C17" s="2" t="s">
        <v>16</v>
      </c>
      <c r="D17" s="16"/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/>
      <c r="R17" s="16" t="s">
        <v>0</v>
      </c>
      <c r="S17" s="16" t="s">
        <v>0</v>
      </c>
      <c r="T17" s="17">
        <f t="shared" si="0"/>
        <v>14</v>
      </c>
      <c r="U17" s="16">
        <f t="shared" si="1"/>
        <v>87.5</v>
      </c>
    </row>
    <row r="18" spans="1:21" ht="24.75" customHeight="1">
      <c r="A18" s="1">
        <v>12</v>
      </c>
      <c r="B18" s="1" t="s">
        <v>40</v>
      </c>
      <c r="C18" s="2" t="s">
        <v>206</v>
      </c>
      <c r="D18" s="16"/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/>
      <c r="R18" s="16" t="s">
        <v>0</v>
      </c>
      <c r="S18" s="16" t="s">
        <v>0</v>
      </c>
      <c r="T18" s="17">
        <f t="shared" si="0"/>
        <v>14</v>
      </c>
      <c r="U18" s="16">
        <f t="shared" si="1"/>
        <v>87.5</v>
      </c>
    </row>
    <row r="19" spans="1:21" ht="24.75" customHeight="1">
      <c r="A19" s="1">
        <v>13</v>
      </c>
      <c r="B19" s="1" t="s">
        <v>42</v>
      </c>
      <c r="C19" s="2" t="s">
        <v>14</v>
      </c>
      <c r="D19" s="16"/>
      <c r="E19" s="16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/>
      <c r="R19" s="16" t="s">
        <v>0</v>
      </c>
      <c r="S19" s="16" t="s">
        <v>0</v>
      </c>
      <c r="T19" s="17">
        <f t="shared" si="0"/>
        <v>13</v>
      </c>
      <c r="U19" s="16">
        <f t="shared" si="1"/>
        <v>81.25</v>
      </c>
    </row>
    <row r="20" spans="1:21" ht="24.75" customHeight="1">
      <c r="A20" s="1">
        <v>14</v>
      </c>
      <c r="B20" s="1" t="s">
        <v>120</v>
      </c>
      <c r="C20" s="2" t="s">
        <v>121</v>
      </c>
      <c r="D20" s="16"/>
      <c r="E20" s="16" t="s">
        <v>0</v>
      </c>
      <c r="F20" s="16" t="s">
        <v>0</v>
      </c>
      <c r="G20" s="16" t="s">
        <v>0</v>
      </c>
      <c r="H20" s="16" t="s">
        <v>0</v>
      </c>
      <c r="I20" s="16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>
        <v>0</v>
      </c>
      <c r="O20" s="16" t="s">
        <v>0</v>
      </c>
      <c r="P20" s="16" t="s">
        <v>0</v>
      </c>
      <c r="Q20" s="16"/>
      <c r="R20" s="16" t="s">
        <v>0</v>
      </c>
      <c r="S20" s="16" t="s">
        <v>0</v>
      </c>
      <c r="T20" s="17">
        <f t="shared" si="0"/>
        <v>12</v>
      </c>
      <c r="U20" s="16">
        <f t="shared" si="1"/>
        <v>75</v>
      </c>
    </row>
    <row r="21" spans="1:21" ht="24.75" customHeight="1">
      <c r="A21" s="1">
        <v>15</v>
      </c>
      <c r="B21" s="1" t="s">
        <v>43</v>
      </c>
      <c r="C21" s="2" t="s">
        <v>44</v>
      </c>
      <c r="D21" s="16"/>
      <c r="E21" s="16" t="s">
        <v>0</v>
      </c>
      <c r="F21" s="16" t="s">
        <v>0</v>
      </c>
      <c r="G21" s="16" t="s">
        <v>0</v>
      </c>
      <c r="H21" s="16" t="s">
        <v>0</v>
      </c>
      <c r="I21" s="16">
        <v>0</v>
      </c>
      <c r="J21" s="16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>
        <v>0</v>
      </c>
      <c r="Q21" s="16"/>
      <c r="R21" s="16" t="s">
        <v>0</v>
      </c>
      <c r="S21" s="16" t="s">
        <v>0</v>
      </c>
      <c r="T21" s="17">
        <f t="shared" si="0"/>
        <v>11</v>
      </c>
      <c r="U21" s="16">
        <f t="shared" si="1"/>
        <v>68.75</v>
      </c>
    </row>
    <row r="22" spans="1:21" ht="24.75" customHeight="1">
      <c r="A22" s="1"/>
      <c r="B22" s="1" t="s">
        <v>45</v>
      </c>
      <c r="C22" s="2" t="s">
        <v>168</v>
      </c>
      <c r="D22" s="16"/>
      <c r="E22" s="16" t="s">
        <v>0</v>
      </c>
      <c r="F22" s="16" t="s">
        <v>0</v>
      </c>
      <c r="G22" s="16" t="s">
        <v>0</v>
      </c>
      <c r="H22" s="16" t="s">
        <v>0</v>
      </c>
      <c r="I22" s="16">
        <v>0</v>
      </c>
      <c r="J22" s="16" t="s">
        <v>0</v>
      </c>
      <c r="K22" s="16" t="s">
        <v>0</v>
      </c>
      <c r="L22" s="16" t="s">
        <v>0</v>
      </c>
      <c r="M22" s="16">
        <v>0</v>
      </c>
      <c r="N22" s="16" t="s">
        <v>0</v>
      </c>
      <c r="O22" s="16" t="s">
        <v>0</v>
      </c>
      <c r="P22" s="16" t="s">
        <v>0</v>
      </c>
      <c r="Q22" s="16"/>
      <c r="R22" s="16">
        <v>0</v>
      </c>
      <c r="S22" s="16" t="s">
        <v>0</v>
      </c>
      <c r="T22" s="17">
        <f t="shared" si="0"/>
        <v>11</v>
      </c>
      <c r="U22" s="16">
        <f t="shared" si="1"/>
        <v>68.75</v>
      </c>
    </row>
    <row r="23" spans="1:21" ht="24.75" customHeight="1">
      <c r="A23" s="1">
        <v>17</v>
      </c>
      <c r="B23" s="1" t="s">
        <v>47</v>
      </c>
      <c r="C23" s="2" t="s">
        <v>22</v>
      </c>
      <c r="D23" s="16"/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/>
      <c r="R23" s="16" t="s">
        <v>0</v>
      </c>
      <c r="S23" s="16" t="s">
        <v>0</v>
      </c>
      <c r="T23" s="17">
        <f t="shared" si="0"/>
        <v>14</v>
      </c>
      <c r="U23" s="16">
        <f t="shared" si="1"/>
        <v>87.5</v>
      </c>
    </row>
    <row r="24" spans="1:21" ht="24.75" customHeight="1">
      <c r="A24" s="1">
        <v>19</v>
      </c>
      <c r="B24" s="1" t="s">
        <v>50</v>
      </c>
      <c r="C24" s="2" t="s">
        <v>51</v>
      </c>
      <c r="D24" s="16"/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0</v>
      </c>
      <c r="P24" s="16" t="s">
        <v>0</v>
      </c>
      <c r="Q24" s="16"/>
      <c r="R24" s="16" t="s">
        <v>0</v>
      </c>
      <c r="S24" s="16" t="s">
        <v>0</v>
      </c>
      <c r="T24" s="17">
        <f>COUNTIF(D24:S24,"P")</f>
        <v>13</v>
      </c>
      <c r="U24" s="16">
        <f t="shared" si="1"/>
        <v>81.25</v>
      </c>
    </row>
    <row r="25" spans="1:21" ht="24.75" customHeight="1">
      <c r="A25" s="1">
        <v>20</v>
      </c>
      <c r="B25" s="1" t="s">
        <v>52</v>
      </c>
      <c r="C25" s="2" t="s">
        <v>53</v>
      </c>
      <c r="D25" s="16"/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/>
      <c r="R25" s="16" t="s">
        <v>0</v>
      </c>
      <c r="S25" s="16" t="s">
        <v>0</v>
      </c>
      <c r="T25" s="17">
        <f>COUNTIF(D25:S25,"P")</f>
        <v>14</v>
      </c>
      <c r="U25" s="16">
        <f t="shared" si="1"/>
        <v>87.5</v>
      </c>
    </row>
    <row r="26" spans="1:21" ht="24.75" customHeight="1">
      <c r="A26" s="1"/>
      <c r="B26" s="1" t="s">
        <v>56</v>
      </c>
      <c r="C26" s="2" t="s">
        <v>57</v>
      </c>
      <c r="D26" s="16"/>
      <c r="E26" s="16" t="s">
        <v>0</v>
      </c>
      <c r="F26" s="16" t="s">
        <v>0</v>
      </c>
      <c r="G26" s="16" t="s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/>
      <c r="R26" s="16">
        <v>0</v>
      </c>
      <c r="S26" s="16">
        <v>0</v>
      </c>
      <c r="T26" s="17">
        <f>COUNTIF(D26:S26,"P")</f>
        <v>3</v>
      </c>
      <c r="U26" s="16">
        <f t="shared" si="1"/>
        <v>18.75</v>
      </c>
    </row>
    <row r="27" spans="1:21" ht="24.75" customHeight="1">
      <c r="A27" s="1">
        <v>23</v>
      </c>
      <c r="B27" s="1" t="s">
        <v>58</v>
      </c>
      <c r="C27" s="2" t="s">
        <v>18</v>
      </c>
      <c r="D27" s="16"/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/>
      <c r="R27" s="16" t="s">
        <v>0</v>
      </c>
      <c r="S27" s="16" t="s">
        <v>0</v>
      </c>
      <c r="T27" s="17">
        <f>COUNTIF(D27:S27,"P")</f>
        <v>14</v>
      </c>
      <c r="U27" s="16">
        <f t="shared" si="1"/>
        <v>87.5</v>
      </c>
    </row>
    <row r="28" spans="1:21" ht="24.75" customHeight="1">
      <c r="A28" s="1">
        <v>24</v>
      </c>
      <c r="B28" s="1" t="s">
        <v>59</v>
      </c>
      <c r="C28" s="2" t="s">
        <v>60</v>
      </c>
      <c r="D28" s="16"/>
      <c r="E28" s="16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>
        <v>0</v>
      </c>
      <c r="L28" s="16" t="s">
        <v>0</v>
      </c>
      <c r="M28" s="16">
        <v>0</v>
      </c>
      <c r="N28" s="16" t="s">
        <v>0</v>
      </c>
      <c r="O28" s="16" t="s">
        <v>0</v>
      </c>
      <c r="P28" s="16" t="s">
        <v>0</v>
      </c>
      <c r="Q28" s="16"/>
      <c r="R28" s="16">
        <v>0</v>
      </c>
      <c r="S28" s="16" t="s">
        <v>0</v>
      </c>
      <c r="T28" s="17">
        <f>COUNTIF(D28:S28,"P")</f>
        <v>10</v>
      </c>
      <c r="U28" s="16">
        <f t="shared" si="1"/>
        <v>62.5</v>
      </c>
    </row>
    <row r="29" spans="1:21" ht="24.75" customHeight="1">
      <c r="A29" s="1">
        <v>25</v>
      </c>
      <c r="B29" s="1" t="s">
        <v>122</v>
      </c>
      <c r="C29" s="2" t="s">
        <v>123</v>
      </c>
      <c r="D29" s="16"/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>
        <v>0</v>
      </c>
      <c r="N29" s="16" t="s">
        <v>0</v>
      </c>
      <c r="O29" s="16" t="s">
        <v>0</v>
      </c>
      <c r="P29" s="16" t="s">
        <v>0</v>
      </c>
      <c r="Q29" s="16"/>
      <c r="R29" s="16" t="s">
        <v>0</v>
      </c>
      <c r="S29" s="16" t="s">
        <v>0</v>
      </c>
      <c r="T29" s="17">
        <f>COUNTIF(D29:S29,"P")</f>
        <v>13</v>
      </c>
      <c r="U29" s="16">
        <f t="shared" si="1"/>
        <v>81.25</v>
      </c>
    </row>
    <row r="30" spans="1:21" ht="24.75" customHeight="1">
      <c r="A30" s="1">
        <v>26</v>
      </c>
      <c r="B30" s="1" t="s">
        <v>61</v>
      </c>
      <c r="C30" s="2" t="s">
        <v>62</v>
      </c>
      <c r="D30" s="16"/>
      <c r="E30" s="16" t="s">
        <v>0</v>
      </c>
      <c r="F30" s="16" t="s">
        <v>0</v>
      </c>
      <c r="G30" s="16" t="s">
        <v>0</v>
      </c>
      <c r="H30" s="16" t="s">
        <v>0</v>
      </c>
      <c r="I30" s="16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>
        <v>0</v>
      </c>
      <c r="P30" s="16" t="s">
        <v>0</v>
      </c>
      <c r="Q30" s="16"/>
      <c r="R30" s="16" t="s">
        <v>0</v>
      </c>
      <c r="S30" s="16" t="s">
        <v>0</v>
      </c>
      <c r="T30" s="17">
        <f>COUNTIF(D30:S30,"P")</f>
        <v>12</v>
      </c>
      <c r="U30" s="16">
        <f t="shared" si="1"/>
        <v>75</v>
      </c>
    </row>
    <row r="31" spans="1:21" ht="24.75" customHeight="1">
      <c r="A31" s="1">
        <v>28</v>
      </c>
      <c r="B31" s="1" t="s">
        <v>65</v>
      </c>
      <c r="C31" s="2" t="s">
        <v>19</v>
      </c>
      <c r="D31" s="16"/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/>
      <c r="R31" s="16" t="s">
        <v>0</v>
      </c>
      <c r="S31" s="16" t="s">
        <v>0</v>
      </c>
      <c r="T31" s="17">
        <f>COUNTIF(D31:S31,"P")</f>
        <v>14</v>
      </c>
      <c r="U31" s="16">
        <f t="shared" si="1"/>
        <v>87.5</v>
      </c>
    </row>
    <row r="32" spans="1:21" ht="24.75" customHeight="1">
      <c r="A32" s="1">
        <v>29</v>
      </c>
      <c r="B32" s="1" t="s">
        <v>124</v>
      </c>
      <c r="C32" s="2" t="s">
        <v>125</v>
      </c>
      <c r="D32" s="16"/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/>
      <c r="R32" s="16" t="s">
        <v>0</v>
      </c>
      <c r="S32" s="16" t="s">
        <v>0</v>
      </c>
      <c r="T32" s="17">
        <f>COUNTIF(D32:S32,"P")</f>
        <v>14</v>
      </c>
      <c r="U32" s="16">
        <f t="shared" si="1"/>
        <v>87.5</v>
      </c>
    </row>
    <row r="33" spans="1:21" ht="24.75" customHeight="1">
      <c r="A33" s="1">
        <v>32</v>
      </c>
      <c r="B33" s="1" t="s">
        <v>128</v>
      </c>
      <c r="C33" s="2" t="s">
        <v>129</v>
      </c>
      <c r="D33" s="16"/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>
        <v>0</v>
      </c>
      <c r="P33" s="16" t="s">
        <v>0</v>
      </c>
      <c r="Q33" s="16"/>
      <c r="R33" s="16">
        <v>0</v>
      </c>
      <c r="S33" s="16" t="s">
        <v>0</v>
      </c>
      <c r="T33" s="17">
        <f>COUNTIF(D33:S33,"P")</f>
        <v>12</v>
      </c>
      <c r="U33" s="16">
        <f t="shared" si="1"/>
        <v>75</v>
      </c>
    </row>
    <row r="34" spans="1:21" ht="24.75" customHeight="1">
      <c r="A34" s="1">
        <v>33</v>
      </c>
      <c r="B34" s="1" t="s">
        <v>68</v>
      </c>
      <c r="C34" s="2" t="s">
        <v>69</v>
      </c>
      <c r="D34" s="16"/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>
        <v>0</v>
      </c>
      <c r="N34" s="16">
        <v>0</v>
      </c>
      <c r="O34" s="16" t="s">
        <v>0</v>
      </c>
      <c r="P34" s="16" t="s">
        <v>0</v>
      </c>
      <c r="Q34" s="16"/>
      <c r="R34" s="16" t="s">
        <v>0</v>
      </c>
      <c r="S34" s="16" t="s">
        <v>0</v>
      </c>
      <c r="T34" s="17">
        <f>COUNTIF(D34:S34,"P")</f>
        <v>12</v>
      </c>
      <c r="U34" s="16">
        <f t="shared" si="1"/>
        <v>75</v>
      </c>
    </row>
    <row r="35" spans="1:21" ht="24.75" customHeight="1">
      <c r="A35" s="1">
        <v>34</v>
      </c>
      <c r="B35" s="1" t="s">
        <v>70</v>
      </c>
      <c r="C35" s="2" t="s">
        <v>71</v>
      </c>
      <c r="D35" s="16"/>
      <c r="E35" s="16" t="s">
        <v>0</v>
      </c>
      <c r="F35" s="16" t="s">
        <v>0</v>
      </c>
      <c r="G35" s="16" t="s">
        <v>0</v>
      </c>
      <c r="H35" s="16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>
        <v>0</v>
      </c>
      <c r="P35" s="16" t="s">
        <v>0</v>
      </c>
      <c r="Q35" s="16"/>
      <c r="R35" s="16">
        <v>0</v>
      </c>
      <c r="S35" s="16" t="s">
        <v>0</v>
      </c>
      <c r="T35" s="17">
        <f>COUNTIF(D35:S35,"P")</f>
        <v>11</v>
      </c>
      <c r="U35" s="16">
        <f t="shared" si="1"/>
        <v>68.75</v>
      </c>
    </row>
    <row r="36" spans="1:21" ht="24.75" customHeight="1">
      <c r="A36" s="1">
        <v>35</v>
      </c>
      <c r="B36" s="1" t="s">
        <v>72</v>
      </c>
      <c r="C36" s="2" t="s">
        <v>73</v>
      </c>
      <c r="D36" s="16"/>
      <c r="E36" s="16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>
        <v>0</v>
      </c>
      <c r="N36" s="16" t="s">
        <v>0</v>
      </c>
      <c r="O36" s="16" t="s">
        <v>0</v>
      </c>
      <c r="P36" s="16">
        <v>0</v>
      </c>
      <c r="Q36" s="16"/>
      <c r="R36" s="16">
        <v>0</v>
      </c>
      <c r="S36" s="16" t="s">
        <v>0</v>
      </c>
      <c r="T36" s="17">
        <f>COUNTIF(D36:S36,"P")</f>
        <v>10</v>
      </c>
      <c r="U36" s="16">
        <f t="shared" si="1"/>
        <v>62.5</v>
      </c>
    </row>
    <row r="37" spans="1:21" ht="24.75" customHeight="1">
      <c r="A37" s="1">
        <v>36</v>
      </c>
      <c r="B37" s="1" t="s">
        <v>130</v>
      </c>
      <c r="C37" s="2" t="s">
        <v>131</v>
      </c>
      <c r="D37" s="16"/>
      <c r="E37" s="16" t="s">
        <v>0</v>
      </c>
      <c r="F37" s="16" t="s">
        <v>0</v>
      </c>
      <c r="G37" s="16" t="s">
        <v>0</v>
      </c>
      <c r="H37" s="16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>
        <v>0</v>
      </c>
      <c r="Q37" s="16"/>
      <c r="R37" s="16" t="s">
        <v>0</v>
      </c>
      <c r="S37" s="16" t="s">
        <v>0</v>
      </c>
      <c r="T37" s="17">
        <f>COUNTIF(D37:S37,"P")</f>
        <v>12</v>
      </c>
      <c r="U37" s="16">
        <f t="shared" si="1"/>
        <v>75</v>
      </c>
    </row>
    <row r="38" spans="1:21" ht="24.75" customHeight="1">
      <c r="A38" s="1">
        <v>37</v>
      </c>
      <c r="B38" s="1" t="s">
        <v>132</v>
      </c>
      <c r="C38" s="2" t="s">
        <v>133</v>
      </c>
      <c r="D38" s="16"/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>
        <v>0</v>
      </c>
      <c r="N38" s="16" t="s">
        <v>0</v>
      </c>
      <c r="O38" s="16" t="s">
        <v>0</v>
      </c>
      <c r="P38" s="16" t="s">
        <v>0</v>
      </c>
      <c r="Q38" s="16"/>
      <c r="R38" s="16" t="s">
        <v>0</v>
      </c>
      <c r="S38" s="16" t="s">
        <v>0</v>
      </c>
      <c r="T38" s="17">
        <f>COUNTIF(D38:S38,"P")</f>
        <v>13</v>
      </c>
      <c r="U38" s="16">
        <f t="shared" si="1"/>
        <v>81.25</v>
      </c>
    </row>
    <row r="39" spans="1:21" ht="24.75" customHeight="1">
      <c r="A39" s="1">
        <v>38</v>
      </c>
      <c r="B39" s="1" t="s">
        <v>74</v>
      </c>
      <c r="C39" s="2" t="s">
        <v>134</v>
      </c>
      <c r="D39" s="16"/>
      <c r="E39" s="16">
        <v>0</v>
      </c>
      <c r="F39" s="16" t="s">
        <v>0</v>
      </c>
      <c r="G39" s="16" t="s">
        <v>0</v>
      </c>
      <c r="H39" s="16" t="s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/>
      <c r="R39" s="16">
        <v>0</v>
      </c>
      <c r="S39" s="16">
        <v>0</v>
      </c>
      <c r="T39" s="17">
        <f>COUNTIF(D39:S39,"P")</f>
        <v>3</v>
      </c>
      <c r="U39" s="16">
        <f aca="true" t="shared" si="2" ref="U39:U64">T39*100/16</f>
        <v>18.75</v>
      </c>
    </row>
    <row r="40" spans="1:21" ht="24.75" customHeight="1">
      <c r="A40" s="1">
        <v>41</v>
      </c>
      <c r="B40" s="1" t="s">
        <v>78</v>
      </c>
      <c r="C40" s="2" t="s">
        <v>79</v>
      </c>
      <c r="D40" s="16"/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>
        <v>0</v>
      </c>
      <c r="P40" s="16" t="s">
        <v>0</v>
      </c>
      <c r="Q40" s="16"/>
      <c r="R40" s="16" t="s">
        <v>0</v>
      </c>
      <c r="S40" s="16" t="s">
        <v>0</v>
      </c>
      <c r="T40" s="17">
        <f>COUNTIF(D40:S40,"P")</f>
        <v>13</v>
      </c>
      <c r="U40" s="16">
        <f t="shared" si="2"/>
        <v>81.25</v>
      </c>
    </row>
    <row r="41" spans="1:21" ht="24.75" customHeight="1">
      <c r="A41" s="1">
        <v>42</v>
      </c>
      <c r="B41" s="1" t="s">
        <v>80</v>
      </c>
      <c r="C41" s="2" t="s">
        <v>81</v>
      </c>
      <c r="D41" s="16"/>
      <c r="E41" s="16" t="s">
        <v>0</v>
      </c>
      <c r="F41" s="16" t="s">
        <v>0</v>
      </c>
      <c r="G41" s="16" t="s">
        <v>0</v>
      </c>
      <c r="H41" s="16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/>
      <c r="R41" s="16">
        <v>0</v>
      </c>
      <c r="S41" s="16" t="s">
        <v>0</v>
      </c>
      <c r="T41" s="17">
        <f>COUNTIF(D41:S41,"P")</f>
        <v>12</v>
      </c>
      <c r="U41" s="16">
        <f t="shared" si="2"/>
        <v>75</v>
      </c>
    </row>
    <row r="42" spans="1:21" ht="24.75" customHeight="1">
      <c r="A42" s="1">
        <v>44</v>
      </c>
      <c r="B42" s="1" t="s">
        <v>82</v>
      </c>
      <c r="C42" s="2" t="s">
        <v>83</v>
      </c>
      <c r="D42" s="16"/>
      <c r="E42" s="16">
        <v>0</v>
      </c>
      <c r="F42" s="16" t="s">
        <v>0</v>
      </c>
      <c r="G42" s="16" t="s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16">
        <v>0</v>
      </c>
      <c r="S42" s="16">
        <v>0</v>
      </c>
      <c r="T42" s="17">
        <f>COUNTIF(D42:S42,"P")</f>
        <v>2</v>
      </c>
      <c r="U42" s="16">
        <f t="shared" si="2"/>
        <v>12.5</v>
      </c>
    </row>
    <row r="43" spans="1:21" ht="24.75" customHeight="1">
      <c r="A43" s="1">
        <v>45</v>
      </c>
      <c r="B43" s="1" t="s">
        <v>84</v>
      </c>
      <c r="C43" s="2" t="s">
        <v>23</v>
      </c>
      <c r="D43" s="16"/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/>
      <c r="R43" s="16" t="s">
        <v>0</v>
      </c>
      <c r="S43" s="16" t="s">
        <v>0</v>
      </c>
      <c r="T43" s="17">
        <f>COUNTIF(D43:S43,"P")</f>
        <v>14</v>
      </c>
      <c r="U43" s="16">
        <f t="shared" si="2"/>
        <v>87.5</v>
      </c>
    </row>
    <row r="44" spans="1:21" ht="24.75" customHeight="1">
      <c r="A44" s="1">
        <v>46</v>
      </c>
      <c r="B44" s="1" t="s">
        <v>85</v>
      </c>
      <c r="C44" s="2" t="s">
        <v>86</v>
      </c>
      <c r="D44" s="16"/>
      <c r="E44" s="16" t="s">
        <v>0</v>
      </c>
      <c r="F44" s="16" t="s">
        <v>0</v>
      </c>
      <c r="G44" s="16" t="s">
        <v>0</v>
      </c>
      <c r="H44" s="16" t="s">
        <v>0</v>
      </c>
      <c r="I44" s="16" t="s">
        <v>0</v>
      </c>
      <c r="J44" s="16" t="s">
        <v>0</v>
      </c>
      <c r="K44" s="16" t="s">
        <v>0</v>
      </c>
      <c r="L44" s="16" t="s">
        <v>0</v>
      </c>
      <c r="M44" s="16" t="s">
        <v>0</v>
      </c>
      <c r="N44" s="16" t="s">
        <v>0</v>
      </c>
      <c r="O44" s="16">
        <v>0</v>
      </c>
      <c r="P44" s="16" t="s">
        <v>0</v>
      </c>
      <c r="Q44" s="16"/>
      <c r="R44" s="16">
        <v>0</v>
      </c>
      <c r="S44" s="16" t="s">
        <v>0</v>
      </c>
      <c r="T44" s="17">
        <f>COUNTIF(D44:S44,"P")</f>
        <v>12</v>
      </c>
      <c r="U44" s="16">
        <f t="shared" si="2"/>
        <v>75</v>
      </c>
    </row>
    <row r="45" spans="1:21" ht="24.75" customHeight="1">
      <c r="A45" s="1">
        <v>47</v>
      </c>
      <c r="B45" s="1" t="s">
        <v>87</v>
      </c>
      <c r="C45" s="2" t="s">
        <v>21</v>
      </c>
      <c r="D45" s="16"/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>
        <v>0</v>
      </c>
      <c r="P45" s="16" t="s">
        <v>0</v>
      </c>
      <c r="Q45" s="16"/>
      <c r="R45" s="16" t="s">
        <v>0</v>
      </c>
      <c r="S45" s="16" t="s">
        <v>0</v>
      </c>
      <c r="T45" s="17">
        <f>COUNTIF(D45:S45,"P")</f>
        <v>13</v>
      </c>
      <c r="U45" s="16">
        <f t="shared" si="2"/>
        <v>81.25</v>
      </c>
    </row>
    <row r="46" spans="1:21" ht="24.75" customHeight="1">
      <c r="A46" s="1">
        <v>48</v>
      </c>
      <c r="B46" s="1" t="s">
        <v>135</v>
      </c>
      <c r="C46" s="2" t="s">
        <v>24</v>
      </c>
      <c r="D46" s="16"/>
      <c r="E46" s="16" t="s">
        <v>0</v>
      </c>
      <c r="F46" s="16" t="s">
        <v>0</v>
      </c>
      <c r="G46" s="16" t="s">
        <v>0</v>
      </c>
      <c r="H46" s="16">
        <v>0</v>
      </c>
      <c r="I46" s="16" t="s">
        <v>0</v>
      </c>
      <c r="J46" s="16" t="s">
        <v>0</v>
      </c>
      <c r="K46" s="16" t="s">
        <v>0</v>
      </c>
      <c r="L46" s="16">
        <v>0</v>
      </c>
      <c r="M46" s="16" t="s">
        <v>0</v>
      </c>
      <c r="N46" s="16" t="s">
        <v>0</v>
      </c>
      <c r="O46" s="16" t="s">
        <v>0</v>
      </c>
      <c r="P46" s="16" t="s">
        <v>0</v>
      </c>
      <c r="Q46" s="16"/>
      <c r="R46" s="16" t="s">
        <v>0</v>
      </c>
      <c r="S46" s="16" t="s">
        <v>0</v>
      </c>
      <c r="T46" s="17">
        <f>COUNTIF(D46:S46,"P")</f>
        <v>12</v>
      </c>
      <c r="U46" s="16">
        <f t="shared" si="2"/>
        <v>75</v>
      </c>
    </row>
    <row r="47" spans="1:21" ht="24.75" customHeight="1">
      <c r="A47" s="1">
        <v>49</v>
      </c>
      <c r="B47" s="1" t="s">
        <v>136</v>
      </c>
      <c r="C47" s="2" t="s">
        <v>137</v>
      </c>
      <c r="D47" s="16"/>
      <c r="E47" s="16" t="s">
        <v>0</v>
      </c>
      <c r="F47" s="16" t="s">
        <v>0</v>
      </c>
      <c r="G47" s="16" t="s">
        <v>0</v>
      </c>
      <c r="H47" s="16">
        <v>0</v>
      </c>
      <c r="I47" s="16">
        <v>0</v>
      </c>
      <c r="J47" s="16" t="s">
        <v>0</v>
      </c>
      <c r="K47" s="16" t="s">
        <v>0</v>
      </c>
      <c r="L47" s="16">
        <v>0</v>
      </c>
      <c r="M47" s="16">
        <v>0</v>
      </c>
      <c r="N47" s="16" t="s">
        <v>0</v>
      </c>
      <c r="O47" s="16" t="s">
        <v>0</v>
      </c>
      <c r="P47" s="16" t="s">
        <v>0</v>
      </c>
      <c r="Q47" s="16"/>
      <c r="R47" s="16">
        <v>0</v>
      </c>
      <c r="S47" s="16" t="s">
        <v>0</v>
      </c>
      <c r="T47" s="17">
        <f>COUNTIF(D47:S47,"P")</f>
        <v>9</v>
      </c>
      <c r="U47" s="16">
        <f t="shared" si="2"/>
        <v>56.25</v>
      </c>
    </row>
    <row r="48" spans="1:21" ht="24.75" customHeight="1">
      <c r="A48" s="1">
        <v>50</v>
      </c>
      <c r="B48" s="1" t="s">
        <v>88</v>
      </c>
      <c r="C48" s="2" t="s">
        <v>20</v>
      </c>
      <c r="D48" s="16"/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0</v>
      </c>
      <c r="P48" s="16" t="s">
        <v>0</v>
      </c>
      <c r="Q48" s="16"/>
      <c r="R48" s="16" t="s">
        <v>0</v>
      </c>
      <c r="S48" s="16" t="s">
        <v>0</v>
      </c>
      <c r="T48" s="17">
        <f>COUNTIF(D48:S48,"P")</f>
        <v>14</v>
      </c>
      <c r="U48" s="16">
        <f t="shared" si="2"/>
        <v>87.5</v>
      </c>
    </row>
    <row r="49" spans="1:21" ht="24.75" customHeight="1">
      <c r="A49" s="1">
        <v>51</v>
      </c>
      <c r="B49" s="10" t="s">
        <v>117</v>
      </c>
      <c r="C49" s="11" t="s">
        <v>138</v>
      </c>
      <c r="D49" s="16"/>
      <c r="E49" s="16" t="s">
        <v>0</v>
      </c>
      <c r="F49" s="16" t="s">
        <v>0</v>
      </c>
      <c r="G49" s="16" t="s">
        <v>0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16" t="s">
        <v>0</v>
      </c>
      <c r="N49" s="16" t="s">
        <v>0</v>
      </c>
      <c r="O49" s="16" t="s">
        <v>0</v>
      </c>
      <c r="P49" s="16" t="s">
        <v>0</v>
      </c>
      <c r="Q49" s="16"/>
      <c r="R49" s="16">
        <v>0</v>
      </c>
      <c r="S49" s="16" t="s">
        <v>0</v>
      </c>
      <c r="T49" s="17">
        <f>COUNTIF(D49:S49,"P")</f>
        <v>13</v>
      </c>
      <c r="U49" s="16">
        <f t="shared" si="2"/>
        <v>81.25</v>
      </c>
    </row>
    <row r="50" spans="1:21" ht="24.75" customHeight="1">
      <c r="A50" s="1">
        <v>52</v>
      </c>
      <c r="B50" s="8" t="s">
        <v>139</v>
      </c>
      <c r="C50" s="9" t="s">
        <v>140</v>
      </c>
      <c r="D50" s="16"/>
      <c r="E50" s="16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>
        <v>0</v>
      </c>
      <c r="K50" s="16" t="s">
        <v>0</v>
      </c>
      <c r="L50" s="16" t="s">
        <v>0</v>
      </c>
      <c r="M50" s="16">
        <v>0</v>
      </c>
      <c r="N50" s="16" t="s">
        <v>0</v>
      </c>
      <c r="O50" s="16" t="s">
        <v>0</v>
      </c>
      <c r="P50" s="16">
        <v>0</v>
      </c>
      <c r="Q50" s="16"/>
      <c r="R50" s="16" t="s">
        <v>0</v>
      </c>
      <c r="S50" s="16" t="s">
        <v>0</v>
      </c>
      <c r="T50" s="17">
        <f>COUNTIF(D50:S50,"P")</f>
        <v>10</v>
      </c>
      <c r="U50" s="16">
        <f t="shared" si="2"/>
        <v>62.5</v>
      </c>
    </row>
    <row r="51" spans="1:21" ht="24.75" customHeight="1">
      <c r="A51" s="1">
        <v>53</v>
      </c>
      <c r="B51" s="8" t="s">
        <v>141</v>
      </c>
      <c r="C51" s="9" t="s">
        <v>142</v>
      </c>
      <c r="D51" s="16"/>
      <c r="E51" s="16" t="s">
        <v>0</v>
      </c>
      <c r="F51" s="16" t="s">
        <v>0</v>
      </c>
      <c r="G51" s="16" t="s">
        <v>0</v>
      </c>
      <c r="H51" s="16" t="s">
        <v>0</v>
      </c>
      <c r="I51" s="16">
        <v>0</v>
      </c>
      <c r="J51" s="16" t="s">
        <v>0</v>
      </c>
      <c r="K51" s="16" t="s">
        <v>0</v>
      </c>
      <c r="L51" s="16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/>
      <c r="R51" s="16">
        <v>0</v>
      </c>
      <c r="S51" s="16" t="s">
        <v>0</v>
      </c>
      <c r="T51" s="17">
        <f>COUNTIF(D51:S51,"P")</f>
        <v>11</v>
      </c>
      <c r="U51" s="16">
        <f t="shared" si="2"/>
        <v>68.75</v>
      </c>
    </row>
    <row r="52" spans="1:21" ht="24.75" customHeight="1">
      <c r="A52" s="1">
        <v>54</v>
      </c>
      <c r="B52" s="8" t="s">
        <v>116</v>
      </c>
      <c r="C52" s="9" t="s">
        <v>143</v>
      </c>
      <c r="D52" s="16"/>
      <c r="E52" s="16" t="s">
        <v>0</v>
      </c>
      <c r="F52" s="16" t="s">
        <v>0</v>
      </c>
      <c r="G52" s="16" t="s">
        <v>0</v>
      </c>
      <c r="H52" s="16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/>
      <c r="R52" s="16" t="s">
        <v>0</v>
      </c>
      <c r="S52" s="16" t="s">
        <v>0</v>
      </c>
      <c r="T52" s="17">
        <f>COUNTIF(D52:S52,"P")</f>
        <v>13</v>
      </c>
      <c r="U52" s="16">
        <f t="shared" si="2"/>
        <v>81.25</v>
      </c>
    </row>
    <row r="53" spans="1:21" ht="24.75" customHeight="1">
      <c r="A53" s="1">
        <v>56</v>
      </c>
      <c r="B53" s="8" t="s">
        <v>91</v>
      </c>
      <c r="C53" s="9" t="s">
        <v>92</v>
      </c>
      <c r="D53" s="16"/>
      <c r="E53" s="16" t="s">
        <v>0</v>
      </c>
      <c r="F53" s="16" t="s">
        <v>0</v>
      </c>
      <c r="G53" s="16" t="s">
        <v>0</v>
      </c>
      <c r="H53" s="16" t="s">
        <v>0</v>
      </c>
      <c r="I53" s="16">
        <v>0</v>
      </c>
      <c r="J53" s="16" t="s">
        <v>0</v>
      </c>
      <c r="K53" s="16" t="s">
        <v>0</v>
      </c>
      <c r="L53" s="16" t="s">
        <v>0</v>
      </c>
      <c r="M53" s="16">
        <v>0</v>
      </c>
      <c r="N53" s="16">
        <v>0</v>
      </c>
      <c r="O53" s="16" t="s">
        <v>0</v>
      </c>
      <c r="P53" s="16" t="s">
        <v>0</v>
      </c>
      <c r="Q53" s="16"/>
      <c r="R53" s="16" t="s">
        <v>0</v>
      </c>
      <c r="S53" s="16" t="s">
        <v>0</v>
      </c>
      <c r="T53" s="17">
        <f>COUNTIF(D53:S53,"P")</f>
        <v>11</v>
      </c>
      <c r="U53" s="16">
        <f t="shared" si="2"/>
        <v>68.75</v>
      </c>
    </row>
    <row r="54" spans="1:21" ht="24.75" customHeight="1">
      <c r="A54" s="1">
        <v>57</v>
      </c>
      <c r="B54" s="8" t="s">
        <v>93</v>
      </c>
      <c r="C54" s="9" t="s">
        <v>94</v>
      </c>
      <c r="D54" s="16"/>
      <c r="E54" s="16" t="s">
        <v>0</v>
      </c>
      <c r="F54" s="16" t="s">
        <v>0</v>
      </c>
      <c r="G54" s="16" t="s">
        <v>0</v>
      </c>
      <c r="H54" s="16">
        <v>0</v>
      </c>
      <c r="I54" s="16">
        <v>0</v>
      </c>
      <c r="J54" s="16" t="s">
        <v>0</v>
      </c>
      <c r="K54" s="16" t="s">
        <v>0</v>
      </c>
      <c r="L54" s="16" t="s">
        <v>0</v>
      </c>
      <c r="M54" s="16">
        <v>0</v>
      </c>
      <c r="N54" s="16" t="s">
        <v>0</v>
      </c>
      <c r="O54" s="16">
        <v>0</v>
      </c>
      <c r="P54" s="16" t="s">
        <v>0</v>
      </c>
      <c r="Q54" s="16"/>
      <c r="R54" s="16" t="s">
        <v>0</v>
      </c>
      <c r="S54" s="16" t="s">
        <v>0</v>
      </c>
      <c r="T54" s="17">
        <f>COUNTIF(D54:S54,"P")</f>
        <v>10</v>
      </c>
      <c r="U54" s="16">
        <f t="shared" si="2"/>
        <v>62.5</v>
      </c>
    </row>
    <row r="55" spans="1:21" ht="24.75" customHeight="1">
      <c r="A55" s="1">
        <v>58</v>
      </c>
      <c r="B55" s="8" t="s">
        <v>95</v>
      </c>
      <c r="C55" s="9" t="s">
        <v>96</v>
      </c>
      <c r="D55" s="16"/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/>
      <c r="R55" s="16" t="s">
        <v>0</v>
      </c>
      <c r="S55" s="16" t="s">
        <v>0</v>
      </c>
      <c r="T55" s="17">
        <f>COUNTIF(D55:S55,"P")</f>
        <v>14</v>
      </c>
      <c r="U55" s="16">
        <f t="shared" si="2"/>
        <v>87.5</v>
      </c>
    </row>
    <row r="56" spans="1:21" ht="24.75" customHeight="1">
      <c r="A56" s="1">
        <v>59</v>
      </c>
      <c r="B56" s="8" t="s">
        <v>97</v>
      </c>
      <c r="C56" s="9" t="s">
        <v>98</v>
      </c>
      <c r="D56" s="16"/>
      <c r="E56" s="16" t="s">
        <v>0</v>
      </c>
      <c r="F56" s="16" t="s">
        <v>0</v>
      </c>
      <c r="G56" s="16" t="s">
        <v>0</v>
      </c>
      <c r="H56" s="16">
        <v>0</v>
      </c>
      <c r="I56" s="16" t="s">
        <v>0</v>
      </c>
      <c r="J56" s="16" t="s">
        <v>0</v>
      </c>
      <c r="K56" s="16" t="s">
        <v>0</v>
      </c>
      <c r="L56" s="16">
        <v>0</v>
      </c>
      <c r="M56" s="16" t="s">
        <v>0</v>
      </c>
      <c r="N56" s="16">
        <v>0</v>
      </c>
      <c r="O56" s="16">
        <v>0</v>
      </c>
      <c r="P56" s="16">
        <v>0</v>
      </c>
      <c r="Q56" s="16"/>
      <c r="R56" s="16">
        <v>0</v>
      </c>
      <c r="S56" s="16">
        <v>0</v>
      </c>
      <c r="T56" s="17">
        <f>COUNTIF(D56:S56,"P")</f>
        <v>7</v>
      </c>
      <c r="U56" s="16">
        <f t="shared" si="2"/>
        <v>43.75</v>
      </c>
    </row>
    <row r="57" spans="1:21" ht="24.75" customHeight="1">
      <c r="A57" s="1">
        <v>60</v>
      </c>
      <c r="B57" s="8" t="s">
        <v>99</v>
      </c>
      <c r="C57" s="9" t="s">
        <v>100</v>
      </c>
      <c r="D57" s="16"/>
      <c r="E57" s="16" t="s">
        <v>0</v>
      </c>
      <c r="F57" s="16" t="s">
        <v>0</v>
      </c>
      <c r="G57" s="16" t="s">
        <v>0</v>
      </c>
      <c r="H57" s="16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>
        <v>0</v>
      </c>
      <c r="N57" s="16" t="s">
        <v>0</v>
      </c>
      <c r="O57" s="16" t="s">
        <v>0</v>
      </c>
      <c r="P57" s="16" t="s">
        <v>0</v>
      </c>
      <c r="Q57" s="16"/>
      <c r="R57" s="16">
        <v>0</v>
      </c>
      <c r="S57" s="16" t="s">
        <v>0</v>
      </c>
      <c r="T57" s="17">
        <f>COUNTIF(D57:S57,"P")</f>
        <v>11</v>
      </c>
      <c r="U57" s="16">
        <f t="shared" si="2"/>
        <v>68.75</v>
      </c>
    </row>
    <row r="58" spans="1:21" ht="24.75" customHeight="1">
      <c r="A58" s="1">
        <v>61</v>
      </c>
      <c r="B58" s="8" t="s">
        <v>101</v>
      </c>
      <c r="C58" s="9" t="s">
        <v>102</v>
      </c>
      <c r="D58" s="16"/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>
        <v>0</v>
      </c>
      <c r="K58" s="16" t="s">
        <v>0</v>
      </c>
      <c r="L58" s="16" t="s">
        <v>0</v>
      </c>
      <c r="M58" s="16">
        <v>0</v>
      </c>
      <c r="N58" s="16" t="s">
        <v>0</v>
      </c>
      <c r="O58" s="16">
        <v>0</v>
      </c>
      <c r="P58" s="16">
        <v>0</v>
      </c>
      <c r="Q58" s="16"/>
      <c r="R58" s="16" t="s">
        <v>0</v>
      </c>
      <c r="S58" s="16" t="s">
        <v>0</v>
      </c>
      <c r="T58" s="17">
        <f>COUNTIF(D58:S58,"P")</f>
        <v>10</v>
      </c>
      <c r="U58" s="16">
        <f t="shared" si="2"/>
        <v>62.5</v>
      </c>
    </row>
    <row r="59" spans="1:21" ht="24.75" customHeight="1">
      <c r="A59" s="1">
        <v>62</v>
      </c>
      <c r="B59" s="8" t="s">
        <v>103</v>
      </c>
      <c r="C59" s="9" t="s">
        <v>104</v>
      </c>
      <c r="D59" s="16"/>
      <c r="E59" s="16" t="s">
        <v>0</v>
      </c>
      <c r="F59" s="16" t="s">
        <v>0</v>
      </c>
      <c r="G59" s="16" t="s">
        <v>0</v>
      </c>
      <c r="H59" s="16">
        <v>0</v>
      </c>
      <c r="I59" s="16">
        <v>0</v>
      </c>
      <c r="J59" s="16" t="s">
        <v>0</v>
      </c>
      <c r="K59" s="16" t="s">
        <v>0</v>
      </c>
      <c r="L59" s="16">
        <v>0</v>
      </c>
      <c r="M59" s="16" t="s">
        <v>0</v>
      </c>
      <c r="N59" s="16" t="s">
        <v>0</v>
      </c>
      <c r="O59" s="16">
        <v>0</v>
      </c>
      <c r="P59" s="16">
        <v>0</v>
      </c>
      <c r="Q59" s="16"/>
      <c r="R59" s="16">
        <v>0</v>
      </c>
      <c r="S59" s="16" t="s">
        <v>0</v>
      </c>
      <c r="T59" s="17">
        <f>COUNTIF(D59:S59,"P")</f>
        <v>8</v>
      </c>
      <c r="U59" s="16">
        <f t="shared" si="2"/>
        <v>50</v>
      </c>
    </row>
    <row r="60" spans="1:21" ht="24.75" customHeight="1">
      <c r="A60" s="1">
        <v>63</v>
      </c>
      <c r="B60" s="8" t="s">
        <v>105</v>
      </c>
      <c r="C60" s="9" t="s">
        <v>106</v>
      </c>
      <c r="D60" s="16"/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>
        <v>0</v>
      </c>
      <c r="N60" s="16" t="s">
        <v>0</v>
      </c>
      <c r="O60" s="16" t="s">
        <v>0</v>
      </c>
      <c r="P60" s="16" t="s">
        <v>0</v>
      </c>
      <c r="Q60" s="16"/>
      <c r="R60" s="16" t="s">
        <v>0</v>
      </c>
      <c r="S60" s="16" t="s">
        <v>0</v>
      </c>
      <c r="T60" s="17">
        <f>COUNTIF(D60:S60,"P")</f>
        <v>13</v>
      </c>
      <c r="U60" s="16">
        <f t="shared" si="2"/>
        <v>81.25</v>
      </c>
    </row>
    <row r="61" spans="1:21" ht="24.75" customHeight="1">
      <c r="A61" s="1">
        <v>64</v>
      </c>
      <c r="B61" s="8" t="s">
        <v>107</v>
      </c>
      <c r="C61" s="9" t="s">
        <v>108</v>
      </c>
      <c r="D61" s="16"/>
      <c r="E61" s="16" t="s">
        <v>0</v>
      </c>
      <c r="F61" s="16" t="s">
        <v>0</v>
      </c>
      <c r="G61" s="16" t="s">
        <v>0</v>
      </c>
      <c r="H61" s="16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>
        <v>0</v>
      </c>
      <c r="N61" s="16" t="s">
        <v>0</v>
      </c>
      <c r="O61" s="16" t="s">
        <v>0</v>
      </c>
      <c r="P61" s="16" t="s">
        <v>0</v>
      </c>
      <c r="Q61" s="16"/>
      <c r="R61" s="16" t="s">
        <v>0</v>
      </c>
      <c r="S61" s="16" t="s">
        <v>0</v>
      </c>
      <c r="T61" s="17">
        <f>COUNTIF(D61:S61,"P")</f>
        <v>12</v>
      </c>
      <c r="U61" s="16">
        <f t="shared" si="2"/>
        <v>75</v>
      </c>
    </row>
    <row r="62" spans="1:21" ht="24.75" customHeight="1">
      <c r="A62" s="1">
        <v>65</v>
      </c>
      <c r="B62" s="8" t="s">
        <v>109</v>
      </c>
      <c r="C62" s="9" t="s">
        <v>110</v>
      </c>
      <c r="D62" s="16"/>
      <c r="E62" s="16" t="s">
        <v>0</v>
      </c>
      <c r="F62" s="16" t="s">
        <v>0</v>
      </c>
      <c r="G62" s="16" t="s">
        <v>0</v>
      </c>
      <c r="H62" s="16" t="s">
        <v>0</v>
      </c>
      <c r="I62" s="16">
        <v>0</v>
      </c>
      <c r="J62" s="16">
        <v>0</v>
      </c>
      <c r="K62" s="16" t="s">
        <v>0</v>
      </c>
      <c r="L62" s="16">
        <v>0</v>
      </c>
      <c r="M62" s="16" t="s">
        <v>0</v>
      </c>
      <c r="N62" s="16" t="s">
        <v>0</v>
      </c>
      <c r="O62" s="16">
        <v>0</v>
      </c>
      <c r="P62" s="16" t="s">
        <v>0</v>
      </c>
      <c r="Q62" s="16"/>
      <c r="R62" s="16" t="s">
        <v>0</v>
      </c>
      <c r="S62" s="16" t="s">
        <v>0</v>
      </c>
      <c r="T62" s="17">
        <f>COUNTIF(D62:S62,"P")</f>
        <v>10</v>
      </c>
      <c r="U62" s="16">
        <f t="shared" si="2"/>
        <v>62.5</v>
      </c>
    </row>
    <row r="63" spans="1:21" ht="24.75" customHeight="1">
      <c r="A63" s="1">
        <v>66</v>
      </c>
      <c r="B63" s="8" t="s">
        <v>111</v>
      </c>
      <c r="C63" s="9" t="s">
        <v>112</v>
      </c>
      <c r="D63" s="16"/>
      <c r="E63" s="16" t="s">
        <v>0</v>
      </c>
      <c r="F63" s="16" t="s">
        <v>0</v>
      </c>
      <c r="G63" s="16" t="s">
        <v>0</v>
      </c>
      <c r="H63" s="16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>
        <v>0</v>
      </c>
      <c r="P63" s="16" t="s">
        <v>0</v>
      </c>
      <c r="Q63" s="16"/>
      <c r="R63" s="16" t="s">
        <v>0</v>
      </c>
      <c r="S63" s="16" t="s">
        <v>0</v>
      </c>
      <c r="T63" s="17">
        <f>COUNTIF(D63:S63,"P")</f>
        <v>12</v>
      </c>
      <c r="U63" s="16">
        <f t="shared" si="2"/>
        <v>75</v>
      </c>
    </row>
    <row r="64" spans="1:21" ht="24.75" customHeight="1">
      <c r="A64" s="10">
        <v>67</v>
      </c>
      <c r="B64" s="10" t="s">
        <v>144</v>
      </c>
      <c r="C64" s="11" t="s">
        <v>205</v>
      </c>
      <c r="D64" s="16"/>
      <c r="E64" s="16" t="s">
        <v>0</v>
      </c>
      <c r="F64" s="16" t="s">
        <v>0</v>
      </c>
      <c r="G64" s="16" t="s">
        <v>0</v>
      </c>
      <c r="H64" s="16">
        <v>0</v>
      </c>
      <c r="I64" s="16">
        <v>0</v>
      </c>
      <c r="J64" s="16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>
        <v>0</v>
      </c>
      <c r="P64" s="16" t="s">
        <v>0</v>
      </c>
      <c r="Q64" s="16"/>
      <c r="R64" s="16" t="s">
        <v>0</v>
      </c>
      <c r="S64" s="16" t="s">
        <v>0</v>
      </c>
      <c r="T64" s="17">
        <f>COUNTIF(D64:S64,"P")</f>
        <v>10</v>
      </c>
      <c r="U64" s="16">
        <f t="shared" si="2"/>
        <v>62.5</v>
      </c>
    </row>
    <row r="65" spans="2:15" ht="21" customHeight="1">
      <c r="B65" s="12"/>
      <c r="C65" s="12"/>
      <c r="D65" s="12"/>
      <c r="E65" s="12"/>
      <c r="F65" s="12"/>
      <c r="G65" s="12"/>
      <c r="H65" s="12"/>
      <c r="I65" s="12"/>
      <c r="J65" s="13" t="s">
        <v>113</v>
      </c>
      <c r="K65" s="12"/>
      <c r="L65" s="12"/>
      <c r="M65" s="12"/>
      <c r="N65" s="12"/>
      <c r="O65" s="12"/>
    </row>
    <row r="66" spans="2:14" ht="21" customHeight="1">
      <c r="B66" s="14" t="s">
        <v>8</v>
      </c>
      <c r="C66" s="12"/>
      <c r="D66" s="12"/>
      <c r="E66" s="12"/>
      <c r="F66" s="12"/>
      <c r="G66" s="12"/>
      <c r="H66" s="12"/>
      <c r="I66" s="12"/>
      <c r="J66" s="61" t="s">
        <v>204</v>
      </c>
      <c r="K66" s="61"/>
      <c r="L66" s="61"/>
      <c r="M66" s="61"/>
      <c r="N66" s="12"/>
    </row>
    <row r="67" spans="2:15" ht="21" customHeight="1">
      <c r="B67" s="15" t="s">
        <v>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</sheetData>
  <sheetProtection/>
  <mergeCells count="4">
    <mergeCell ref="A1:U1"/>
    <mergeCell ref="A3:U3"/>
    <mergeCell ref="B4:C4"/>
    <mergeCell ref="F4:T4"/>
  </mergeCells>
  <printOptions horizontalCentered="1"/>
  <pageMargins left="0" right="0" top="0" bottom="0" header="0" footer="0"/>
  <pageSetup horizontalDpi="600" verticalDpi="600" orientation="portrait" paperSize="5" scale="43" r:id="rId1"/>
  <headerFooter alignWithMargins="0">
    <oddFooter xml:space="preserve">&amp;RPage 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60" workbookViewId="0" topLeftCell="A10">
      <selection activeCell="D7" sqref="D7"/>
    </sheetView>
  </sheetViews>
  <sheetFormatPr defaultColWidth="9.140625" defaultRowHeight="15"/>
  <cols>
    <col min="1" max="1" width="12.8515625" style="0" customWidth="1"/>
    <col min="2" max="2" width="22.28125" style="0" customWidth="1"/>
    <col min="3" max="3" width="41.421875" style="0" customWidth="1"/>
    <col min="4" max="19" width="7.7109375" style="0" customWidth="1"/>
    <col min="20" max="20" width="10.421875" style="0" customWidth="1"/>
    <col min="21" max="21" width="6.8515625" style="0" customWidth="1"/>
  </cols>
  <sheetData>
    <row r="1" spans="1:21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3" spans="1:21" ht="43.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4" customHeight="1">
      <c r="A4" s="3"/>
      <c r="B4" s="64" t="s">
        <v>7</v>
      </c>
      <c r="C4" s="64"/>
      <c r="D4" s="3"/>
      <c r="E4" s="3"/>
      <c r="F4" s="65" t="s">
        <v>195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</row>
    <row r="6" spans="1:21" ht="81.75" customHeight="1">
      <c r="A6" s="6" t="s">
        <v>2</v>
      </c>
      <c r="B6" s="6" t="s">
        <v>4</v>
      </c>
      <c r="C6" s="7" t="s">
        <v>3</v>
      </c>
      <c r="D6" s="4" t="s">
        <v>203</v>
      </c>
      <c r="E6" s="4" t="s">
        <v>158</v>
      </c>
      <c r="F6" s="4" t="s">
        <v>159</v>
      </c>
      <c r="G6" s="4" t="s">
        <v>160</v>
      </c>
      <c r="H6" s="4" t="s">
        <v>161</v>
      </c>
      <c r="I6" s="4" t="s">
        <v>162</v>
      </c>
      <c r="J6" s="4" t="s">
        <v>165</v>
      </c>
      <c r="K6" s="4" t="s">
        <v>182</v>
      </c>
      <c r="L6" s="4" t="s">
        <v>169</v>
      </c>
      <c r="M6" s="4" t="s">
        <v>171</v>
      </c>
      <c r="N6" s="35" t="s">
        <v>193</v>
      </c>
      <c r="O6" s="4" t="s">
        <v>178</v>
      </c>
      <c r="P6" s="4" t="s">
        <v>181</v>
      </c>
      <c r="Q6" s="4" t="s">
        <v>185</v>
      </c>
      <c r="R6" s="4" t="s">
        <v>191</v>
      </c>
      <c r="S6" s="4" t="s">
        <v>192</v>
      </c>
      <c r="T6" s="5" t="s">
        <v>5</v>
      </c>
      <c r="U6" s="4" t="s">
        <v>6</v>
      </c>
    </row>
    <row r="7" spans="1:21" ht="24.75" customHeight="1">
      <c r="A7" s="1">
        <v>1</v>
      </c>
      <c r="B7" s="1" t="s">
        <v>27</v>
      </c>
      <c r="C7" s="2" t="s">
        <v>172</v>
      </c>
      <c r="D7" s="25" t="s">
        <v>150</v>
      </c>
      <c r="E7" s="25"/>
      <c r="F7" s="25"/>
      <c r="G7" s="25"/>
      <c r="H7" s="25"/>
      <c r="I7" s="25"/>
      <c r="J7" s="25"/>
      <c r="K7" s="8"/>
      <c r="L7" s="25"/>
      <c r="M7" s="25"/>
      <c r="N7" s="25"/>
      <c r="O7" s="25"/>
      <c r="P7" s="25"/>
      <c r="Q7" s="25"/>
      <c r="R7" s="25"/>
      <c r="S7" s="25" t="s">
        <v>0</v>
      </c>
      <c r="T7" s="26">
        <f aca="true" t="shared" si="0" ref="T7:T38">COUNTIF(D7:S7,"P")</f>
        <v>2</v>
      </c>
      <c r="U7" s="25">
        <f>T7*100/15</f>
        <v>13.333333333333334</v>
      </c>
    </row>
    <row r="8" spans="1:21" ht="24.75" customHeight="1">
      <c r="A8" s="1">
        <v>2</v>
      </c>
      <c r="B8" s="1" t="s">
        <v>28</v>
      </c>
      <c r="C8" s="2" t="s">
        <v>29</v>
      </c>
      <c r="D8" s="25" t="s">
        <v>150</v>
      </c>
      <c r="E8" s="25"/>
      <c r="F8" s="25"/>
      <c r="G8" s="25"/>
      <c r="H8" s="25"/>
      <c r="I8" s="25"/>
      <c r="J8" s="25"/>
      <c r="K8" s="8"/>
      <c r="L8" s="27"/>
      <c r="M8" s="25"/>
      <c r="N8" s="25"/>
      <c r="O8" s="25"/>
      <c r="P8" s="25"/>
      <c r="Q8" s="25"/>
      <c r="R8" s="25"/>
      <c r="S8" s="25" t="s">
        <v>0</v>
      </c>
      <c r="T8" s="26">
        <f t="shared" si="0"/>
        <v>2</v>
      </c>
      <c r="U8" s="25">
        <f aca="true" t="shared" si="1" ref="U8:U71">T8*100/15</f>
        <v>13.333333333333334</v>
      </c>
    </row>
    <row r="9" spans="1:21" ht="24.75" customHeight="1">
      <c r="A9" s="1">
        <v>3</v>
      </c>
      <c r="B9" s="1" t="s">
        <v>30</v>
      </c>
      <c r="C9" s="2" t="s">
        <v>12</v>
      </c>
      <c r="D9" s="25" t="s">
        <v>150</v>
      </c>
      <c r="E9" s="25"/>
      <c r="F9" s="25"/>
      <c r="G9" s="25"/>
      <c r="H9" s="25"/>
      <c r="I9" s="25"/>
      <c r="J9" s="25"/>
      <c r="K9" s="8"/>
      <c r="L9" s="25"/>
      <c r="M9" s="25"/>
      <c r="N9" s="25"/>
      <c r="O9" s="25"/>
      <c r="P9" s="25"/>
      <c r="Q9" s="25"/>
      <c r="R9" s="25"/>
      <c r="S9" s="25" t="s">
        <v>0</v>
      </c>
      <c r="T9" s="26">
        <f t="shared" si="0"/>
        <v>2</v>
      </c>
      <c r="U9" s="25">
        <f t="shared" si="1"/>
        <v>13.333333333333334</v>
      </c>
    </row>
    <row r="10" spans="1:21" ht="24.75" customHeight="1">
      <c r="A10" s="1">
        <v>4</v>
      </c>
      <c r="B10" s="1" t="s">
        <v>118</v>
      </c>
      <c r="C10" s="2" t="s">
        <v>119</v>
      </c>
      <c r="D10" s="25" t="s">
        <v>150</v>
      </c>
      <c r="E10" s="25"/>
      <c r="F10" s="25"/>
      <c r="G10" s="25"/>
      <c r="H10" s="25"/>
      <c r="I10" s="25"/>
      <c r="J10" s="25"/>
      <c r="K10" s="8"/>
      <c r="L10" s="25"/>
      <c r="M10" s="25"/>
      <c r="N10" s="25"/>
      <c r="O10" s="25"/>
      <c r="P10" s="25"/>
      <c r="Q10" s="25"/>
      <c r="R10" s="25"/>
      <c r="S10" s="25">
        <v>0</v>
      </c>
      <c r="T10" s="26">
        <f t="shared" si="0"/>
        <v>1</v>
      </c>
      <c r="U10" s="25">
        <f t="shared" si="1"/>
        <v>6.666666666666667</v>
      </c>
    </row>
    <row r="11" spans="1:21" ht="24.75" customHeight="1">
      <c r="A11" s="1">
        <v>5</v>
      </c>
      <c r="B11" s="1" t="s">
        <v>31</v>
      </c>
      <c r="C11" s="2" t="s">
        <v>11</v>
      </c>
      <c r="D11" s="25" t="s">
        <v>150</v>
      </c>
      <c r="E11" s="25"/>
      <c r="F11" s="25"/>
      <c r="G11" s="25"/>
      <c r="H11" s="25"/>
      <c r="I11" s="25"/>
      <c r="J11" s="25"/>
      <c r="K11" s="8"/>
      <c r="L11" s="25"/>
      <c r="M11" s="27"/>
      <c r="N11" s="25"/>
      <c r="O11" s="25"/>
      <c r="P11" s="25"/>
      <c r="Q11" s="25"/>
      <c r="R11" s="25"/>
      <c r="S11" s="25" t="s">
        <v>0</v>
      </c>
      <c r="T11" s="26">
        <f t="shared" si="0"/>
        <v>2</v>
      </c>
      <c r="U11" s="25">
        <f t="shared" si="1"/>
        <v>13.333333333333334</v>
      </c>
    </row>
    <row r="12" spans="1:21" ht="24.75" customHeight="1">
      <c r="A12" s="1">
        <v>6</v>
      </c>
      <c r="B12" s="1" t="s">
        <v>32</v>
      </c>
      <c r="C12" s="2" t="s">
        <v>10</v>
      </c>
      <c r="D12" s="25" t="s">
        <v>150</v>
      </c>
      <c r="E12" s="25"/>
      <c r="F12" s="25"/>
      <c r="G12" s="25"/>
      <c r="H12" s="25"/>
      <c r="I12" s="25"/>
      <c r="J12" s="25"/>
      <c r="K12" s="8"/>
      <c r="L12" s="25"/>
      <c r="M12" s="25"/>
      <c r="N12" s="25"/>
      <c r="O12" s="25"/>
      <c r="P12" s="25"/>
      <c r="Q12" s="25"/>
      <c r="R12" s="25"/>
      <c r="S12" s="25" t="s">
        <v>0</v>
      </c>
      <c r="T12" s="26">
        <f t="shared" si="0"/>
        <v>2</v>
      </c>
      <c r="U12" s="25">
        <f t="shared" si="1"/>
        <v>13.333333333333334</v>
      </c>
    </row>
    <row r="13" spans="1:21" ht="24.75" customHeight="1">
      <c r="A13" s="1">
        <v>7</v>
      </c>
      <c r="B13" s="1" t="s">
        <v>33</v>
      </c>
      <c r="C13" s="2" t="s">
        <v>34</v>
      </c>
      <c r="D13" s="25" t="s">
        <v>150</v>
      </c>
      <c r="E13" s="25"/>
      <c r="F13" s="25"/>
      <c r="G13" s="25"/>
      <c r="H13" s="25"/>
      <c r="I13" s="25"/>
      <c r="J13" s="25"/>
      <c r="K13" s="8"/>
      <c r="L13" s="25"/>
      <c r="M13" s="25"/>
      <c r="N13" s="25"/>
      <c r="O13" s="25"/>
      <c r="P13" s="25"/>
      <c r="Q13" s="25"/>
      <c r="R13" s="25"/>
      <c r="S13" s="25" t="s">
        <v>0</v>
      </c>
      <c r="T13" s="26">
        <f t="shared" si="0"/>
        <v>2</v>
      </c>
      <c r="U13" s="25">
        <f t="shared" si="1"/>
        <v>13.333333333333334</v>
      </c>
    </row>
    <row r="14" spans="1:21" ht="24.75" customHeight="1">
      <c r="A14" s="1">
        <v>8</v>
      </c>
      <c r="B14" s="1" t="s">
        <v>35</v>
      </c>
      <c r="C14" s="2" t="s">
        <v>36</v>
      </c>
      <c r="D14" s="25" t="s">
        <v>150</v>
      </c>
      <c r="E14" s="25"/>
      <c r="F14" s="25"/>
      <c r="G14" s="25"/>
      <c r="H14" s="25"/>
      <c r="I14" s="25"/>
      <c r="J14" s="25"/>
      <c r="K14" s="8"/>
      <c r="L14" s="25"/>
      <c r="M14" s="25"/>
      <c r="N14" s="25"/>
      <c r="O14" s="25"/>
      <c r="P14" s="25"/>
      <c r="Q14" s="25"/>
      <c r="R14" s="25"/>
      <c r="S14" s="25">
        <v>0</v>
      </c>
      <c r="T14" s="26">
        <f t="shared" si="0"/>
        <v>1</v>
      </c>
      <c r="U14" s="25">
        <f t="shared" si="1"/>
        <v>6.666666666666667</v>
      </c>
    </row>
    <row r="15" spans="1:21" ht="24.75" customHeight="1">
      <c r="A15" s="1">
        <v>9</v>
      </c>
      <c r="B15" s="1" t="s">
        <v>37</v>
      </c>
      <c r="C15" s="2" t="s">
        <v>13</v>
      </c>
      <c r="D15" s="25">
        <v>0</v>
      </c>
      <c r="E15" s="25"/>
      <c r="F15" s="25"/>
      <c r="G15" s="25"/>
      <c r="H15" s="25"/>
      <c r="I15" s="25"/>
      <c r="J15" s="27"/>
      <c r="K15" s="8"/>
      <c r="L15" s="25"/>
      <c r="M15" s="25"/>
      <c r="N15" s="25"/>
      <c r="O15" s="25"/>
      <c r="P15" s="25"/>
      <c r="Q15" s="25"/>
      <c r="R15" s="25"/>
      <c r="S15" s="25">
        <v>0</v>
      </c>
      <c r="T15" s="26">
        <f t="shared" si="0"/>
        <v>0</v>
      </c>
      <c r="U15" s="25">
        <f t="shared" si="1"/>
        <v>0</v>
      </c>
    </row>
    <row r="16" spans="1:21" ht="24.75" customHeight="1">
      <c r="A16" s="1">
        <v>10</v>
      </c>
      <c r="B16" s="1" t="s">
        <v>38</v>
      </c>
      <c r="C16" s="2" t="s">
        <v>15</v>
      </c>
      <c r="D16" s="25">
        <v>0</v>
      </c>
      <c r="E16" s="25"/>
      <c r="F16" s="25"/>
      <c r="G16" s="25"/>
      <c r="H16" s="25"/>
      <c r="I16" s="25"/>
      <c r="J16" s="25"/>
      <c r="K16" s="8"/>
      <c r="L16" s="25"/>
      <c r="M16" s="25"/>
      <c r="N16" s="25"/>
      <c r="O16" s="25"/>
      <c r="P16" s="25"/>
      <c r="Q16" s="25"/>
      <c r="R16" s="25"/>
      <c r="S16" s="25" t="s">
        <v>0</v>
      </c>
      <c r="T16" s="26">
        <f t="shared" si="0"/>
        <v>1</v>
      </c>
      <c r="U16" s="25">
        <f t="shared" si="1"/>
        <v>6.666666666666667</v>
      </c>
    </row>
    <row r="17" spans="1:21" ht="24.75" customHeight="1">
      <c r="A17" s="1">
        <v>11</v>
      </c>
      <c r="B17" s="1" t="s">
        <v>39</v>
      </c>
      <c r="C17" s="2" t="s">
        <v>16</v>
      </c>
      <c r="D17" s="25" t="s">
        <v>150</v>
      </c>
      <c r="E17" s="25"/>
      <c r="F17" s="25"/>
      <c r="G17" s="25"/>
      <c r="H17" s="25"/>
      <c r="I17" s="25"/>
      <c r="J17" s="25"/>
      <c r="K17" s="8"/>
      <c r="L17" s="25"/>
      <c r="M17" s="25"/>
      <c r="N17" s="25"/>
      <c r="O17" s="25"/>
      <c r="P17" s="25"/>
      <c r="Q17" s="25"/>
      <c r="R17" s="25"/>
      <c r="S17" s="25" t="s">
        <v>0</v>
      </c>
      <c r="T17" s="26">
        <f t="shared" si="0"/>
        <v>2</v>
      </c>
      <c r="U17" s="25">
        <f t="shared" si="1"/>
        <v>13.333333333333334</v>
      </c>
    </row>
    <row r="18" spans="1:21" ht="24.75" customHeight="1">
      <c r="A18" s="1">
        <v>12</v>
      </c>
      <c r="B18" s="1" t="s">
        <v>40</v>
      </c>
      <c r="C18" s="2" t="s">
        <v>41</v>
      </c>
      <c r="D18" s="25">
        <v>0</v>
      </c>
      <c r="E18" s="25"/>
      <c r="F18" s="25"/>
      <c r="G18" s="25"/>
      <c r="H18" s="25"/>
      <c r="I18" s="25"/>
      <c r="J18" s="25"/>
      <c r="K18" s="8"/>
      <c r="L18" s="25"/>
      <c r="M18" s="25"/>
      <c r="N18" s="25"/>
      <c r="O18" s="25"/>
      <c r="P18" s="25"/>
      <c r="Q18" s="25"/>
      <c r="R18" s="25"/>
      <c r="S18" s="25" t="s">
        <v>0</v>
      </c>
      <c r="T18" s="26">
        <f t="shared" si="0"/>
        <v>1</v>
      </c>
      <c r="U18" s="25">
        <f t="shared" si="1"/>
        <v>6.666666666666667</v>
      </c>
    </row>
    <row r="19" spans="1:21" ht="24.75" customHeight="1">
      <c r="A19" s="1">
        <v>13</v>
      </c>
      <c r="B19" s="1" t="s">
        <v>42</v>
      </c>
      <c r="C19" s="2" t="s">
        <v>14</v>
      </c>
      <c r="D19" s="25" t="s">
        <v>150</v>
      </c>
      <c r="E19" s="25"/>
      <c r="F19" s="25"/>
      <c r="G19" s="25"/>
      <c r="H19" s="25"/>
      <c r="I19" s="25"/>
      <c r="J19" s="25"/>
      <c r="K19" s="8"/>
      <c r="L19" s="25"/>
      <c r="M19" s="25"/>
      <c r="N19" s="25"/>
      <c r="O19" s="25"/>
      <c r="P19" s="25"/>
      <c r="Q19" s="25"/>
      <c r="R19" s="25"/>
      <c r="S19" s="25" t="s">
        <v>0</v>
      </c>
      <c r="T19" s="26">
        <f t="shared" si="0"/>
        <v>2</v>
      </c>
      <c r="U19" s="25">
        <f t="shared" si="1"/>
        <v>13.333333333333334</v>
      </c>
    </row>
    <row r="20" spans="1:21" ht="24.75" customHeight="1">
      <c r="A20" s="1">
        <v>14</v>
      </c>
      <c r="B20" s="1" t="s">
        <v>120</v>
      </c>
      <c r="C20" s="2" t="s">
        <v>121</v>
      </c>
      <c r="D20" s="25" t="s">
        <v>150</v>
      </c>
      <c r="E20" s="25"/>
      <c r="F20" s="25"/>
      <c r="G20" s="25"/>
      <c r="H20" s="25"/>
      <c r="I20" s="27"/>
      <c r="J20" s="25"/>
      <c r="K20" s="8"/>
      <c r="L20" s="25"/>
      <c r="M20" s="25"/>
      <c r="N20" s="25"/>
      <c r="O20" s="25"/>
      <c r="P20" s="25"/>
      <c r="Q20" s="25"/>
      <c r="R20" s="25"/>
      <c r="S20" s="25" t="s">
        <v>0</v>
      </c>
      <c r="T20" s="26">
        <f t="shared" si="0"/>
        <v>2</v>
      </c>
      <c r="U20" s="25">
        <f t="shared" si="1"/>
        <v>13.333333333333334</v>
      </c>
    </row>
    <row r="21" spans="1:21" ht="24.75" customHeight="1">
      <c r="A21" s="1">
        <v>15</v>
      </c>
      <c r="B21" s="1" t="s">
        <v>43</v>
      </c>
      <c r="C21" s="2" t="s">
        <v>44</v>
      </c>
      <c r="D21" s="25" t="s">
        <v>150</v>
      </c>
      <c r="E21" s="25"/>
      <c r="F21" s="25"/>
      <c r="G21" s="25"/>
      <c r="H21" s="25"/>
      <c r="I21" s="25"/>
      <c r="J21" s="25"/>
      <c r="K21" s="8"/>
      <c r="L21" s="25"/>
      <c r="M21" s="25"/>
      <c r="N21" s="25"/>
      <c r="O21" s="25"/>
      <c r="P21" s="25"/>
      <c r="Q21" s="25"/>
      <c r="R21" s="25"/>
      <c r="S21" s="25" t="s">
        <v>0</v>
      </c>
      <c r="T21" s="26">
        <f t="shared" si="0"/>
        <v>2</v>
      </c>
      <c r="U21" s="25">
        <f t="shared" si="1"/>
        <v>13.333333333333334</v>
      </c>
    </row>
    <row r="22" spans="1:21" ht="24.75" customHeight="1">
      <c r="A22" s="1">
        <v>16</v>
      </c>
      <c r="B22" s="1" t="s">
        <v>45</v>
      </c>
      <c r="C22" s="2" t="s">
        <v>168</v>
      </c>
      <c r="D22" s="25" t="s">
        <v>150</v>
      </c>
      <c r="E22" s="25"/>
      <c r="F22" s="25"/>
      <c r="G22" s="25"/>
      <c r="H22" s="25"/>
      <c r="I22" s="25"/>
      <c r="J22" s="25"/>
      <c r="K22" s="8"/>
      <c r="L22" s="25"/>
      <c r="M22" s="25"/>
      <c r="N22" s="25"/>
      <c r="O22" s="25"/>
      <c r="P22" s="25"/>
      <c r="Q22" s="25"/>
      <c r="R22" s="25"/>
      <c r="S22" s="25" t="s">
        <v>0</v>
      </c>
      <c r="T22" s="26">
        <f t="shared" si="0"/>
        <v>2</v>
      </c>
      <c r="U22" s="25">
        <f t="shared" si="1"/>
        <v>13.333333333333334</v>
      </c>
    </row>
    <row r="23" spans="1:21" ht="24.75" customHeight="1">
      <c r="A23" s="1">
        <v>17</v>
      </c>
      <c r="B23" s="1" t="s">
        <v>46</v>
      </c>
      <c r="C23" s="2" t="s">
        <v>17</v>
      </c>
      <c r="D23" s="25">
        <v>0</v>
      </c>
      <c r="E23" s="25"/>
      <c r="F23" s="25"/>
      <c r="G23" s="25"/>
      <c r="H23" s="25"/>
      <c r="I23" s="25"/>
      <c r="J23" s="25"/>
      <c r="K23" s="8"/>
      <c r="L23" s="25"/>
      <c r="M23" s="25"/>
      <c r="N23" s="25"/>
      <c r="O23" s="25"/>
      <c r="P23" s="25"/>
      <c r="Q23" s="25"/>
      <c r="R23" s="25"/>
      <c r="S23" s="25">
        <v>0</v>
      </c>
      <c r="T23" s="26">
        <f t="shared" si="0"/>
        <v>0</v>
      </c>
      <c r="U23" s="25">
        <f t="shared" si="1"/>
        <v>0</v>
      </c>
    </row>
    <row r="24" spans="1:21" ht="24.75" customHeight="1">
      <c r="A24" s="1">
        <v>18</v>
      </c>
      <c r="B24" s="1" t="s">
        <v>47</v>
      </c>
      <c r="C24" s="2" t="s">
        <v>22</v>
      </c>
      <c r="D24" s="25" t="s">
        <v>150</v>
      </c>
      <c r="E24" s="25"/>
      <c r="F24" s="25"/>
      <c r="G24" s="25"/>
      <c r="H24" s="25"/>
      <c r="I24" s="25"/>
      <c r="J24" s="25"/>
      <c r="K24" s="8"/>
      <c r="L24" s="25"/>
      <c r="M24" s="25"/>
      <c r="N24" s="25"/>
      <c r="O24" s="25"/>
      <c r="P24" s="25"/>
      <c r="Q24" s="25"/>
      <c r="R24" s="25"/>
      <c r="S24" s="25">
        <v>0</v>
      </c>
      <c r="T24" s="26">
        <f t="shared" si="0"/>
        <v>1</v>
      </c>
      <c r="U24" s="25">
        <f t="shared" si="1"/>
        <v>6.666666666666667</v>
      </c>
    </row>
    <row r="25" spans="1:21" ht="24.75" customHeight="1">
      <c r="A25" s="1">
        <v>19</v>
      </c>
      <c r="B25" s="1" t="s">
        <v>48</v>
      </c>
      <c r="C25" s="2" t="s">
        <v>49</v>
      </c>
      <c r="D25" s="25">
        <v>0</v>
      </c>
      <c r="E25" s="25"/>
      <c r="F25" s="25"/>
      <c r="G25" s="25"/>
      <c r="H25" s="25"/>
      <c r="I25" s="25"/>
      <c r="J25" s="25"/>
      <c r="K25" s="8"/>
      <c r="L25" s="25"/>
      <c r="M25" s="25"/>
      <c r="N25" s="25"/>
      <c r="O25" s="25"/>
      <c r="P25" s="25"/>
      <c r="Q25" s="25"/>
      <c r="R25" s="25"/>
      <c r="S25" s="25">
        <v>0</v>
      </c>
      <c r="T25" s="26">
        <f t="shared" si="0"/>
        <v>0</v>
      </c>
      <c r="U25" s="25">
        <f t="shared" si="1"/>
        <v>0</v>
      </c>
    </row>
    <row r="26" spans="1:21" ht="24.75" customHeight="1">
      <c r="A26" s="1">
        <v>20</v>
      </c>
      <c r="B26" s="1" t="s">
        <v>50</v>
      </c>
      <c r="C26" s="2" t="s">
        <v>51</v>
      </c>
      <c r="D26" s="25" t="s">
        <v>150</v>
      </c>
      <c r="E26" s="25"/>
      <c r="F26" s="25"/>
      <c r="G26" s="25"/>
      <c r="H26" s="25"/>
      <c r="I26" s="25"/>
      <c r="J26" s="25"/>
      <c r="K26" s="8"/>
      <c r="L26" s="25"/>
      <c r="M26" s="25"/>
      <c r="N26" s="25"/>
      <c r="O26" s="25"/>
      <c r="P26" s="25"/>
      <c r="Q26" s="25"/>
      <c r="R26" s="25"/>
      <c r="S26" s="25" t="s">
        <v>0</v>
      </c>
      <c r="T26" s="26">
        <f t="shared" si="0"/>
        <v>2</v>
      </c>
      <c r="U26" s="25">
        <f t="shared" si="1"/>
        <v>13.333333333333334</v>
      </c>
    </row>
    <row r="27" spans="1:21" ht="24.75" customHeight="1">
      <c r="A27" s="1">
        <v>21</v>
      </c>
      <c r="B27" s="1" t="s">
        <v>52</v>
      </c>
      <c r="C27" s="2" t="s">
        <v>53</v>
      </c>
      <c r="D27" s="25" t="s">
        <v>150</v>
      </c>
      <c r="E27" s="25"/>
      <c r="F27" s="25"/>
      <c r="G27" s="25"/>
      <c r="H27" s="25"/>
      <c r="I27" s="25"/>
      <c r="J27" s="25"/>
      <c r="K27" s="8"/>
      <c r="L27" s="25"/>
      <c r="M27" s="25"/>
      <c r="N27" s="25"/>
      <c r="O27" s="25"/>
      <c r="P27" s="25"/>
      <c r="Q27" s="25"/>
      <c r="R27" s="25"/>
      <c r="S27" s="25" t="s">
        <v>0</v>
      </c>
      <c r="T27" s="26">
        <f t="shared" si="0"/>
        <v>2</v>
      </c>
      <c r="U27" s="25">
        <f t="shared" si="1"/>
        <v>13.333333333333334</v>
      </c>
    </row>
    <row r="28" spans="1:21" ht="24.75" customHeight="1">
      <c r="A28" s="1">
        <v>22</v>
      </c>
      <c r="B28" s="1" t="s">
        <v>54</v>
      </c>
      <c r="C28" s="2" t="s">
        <v>55</v>
      </c>
      <c r="D28" s="25">
        <v>0</v>
      </c>
      <c r="E28" s="25"/>
      <c r="F28" s="25"/>
      <c r="G28" s="25"/>
      <c r="H28" s="25"/>
      <c r="I28" s="25"/>
      <c r="J28" s="25"/>
      <c r="K28" s="8"/>
      <c r="L28" s="25"/>
      <c r="M28" s="25"/>
      <c r="N28" s="25"/>
      <c r="O28" s="25"/>
      <c r="P28" s="25"/>
      <c r="Q28" s="25"/>
      <c r="R28" s="25"/>
      <c r="S28" s="25">
        <v>0</v>
      </c>
      <c r="T28" s="26">
        <f t="shared" si="0"/>
        <v>0</v>
      </c>
      <c r="U28" s="25">
        <f t="shared" si="1"/>
        <v>0</v>
      </c>
    </row>
    <row r="29" spans="1:21" ht="24.75" customHeight="1">
      <c r="A29" s="1">
        <v>23</v>
      </c>
      <c r="B29" s="59" t="s">
        <v>56</v>
      </c>
      <c r="C29" s="60" t="s">
        <v>57</v>
      </c>
      <c r="D29" s="25">
        <v>0</v>
      </c>
      <c r="E29" s="25"/>
      <c r="F29" s="25"/>
      <c r="G29" s="25"/>
      <c r="H29" s="25"/>
      <c r="I29" s="25"/>
      <c r="J29" s="25"/>
      <c r="K29" s="8"/>
      <c r="L29" s="25"/>
      <c r="M29" s="25"/>
      <c r="N29" s="25"/>
      <c r="O29" s="25"/>
      <c r="P29" s="25"/>
      <c r="Q29" s="25"/>
      <c r="R29" s="25"/>
      <c r="S29" s="25" t="s">
        <v>0</v>
      </c>
      <c r="T29" s="26">
        <f t="shared" si="0"/>
        <v>1</v>
      </c>
      <c r="U29" s="25">
        <f t="shared" si="1"/>
        <v>6.666666666666667</v>
      </c>
    </row>
    <row r="30" spans="1:21" ht="24.75" customHeight="1">
      <c r="A30" s="1">
        <v>24</v>
      </c>
      <c r="B30" s="1" t="s">
        <v>58</v>
      </c>
      <c r="C30" s="2" t="s">
        <v>18</v>
      </c>
      <c r="D30" s="25" t="s">
        <v>150</v>
      </c>
      <c r="E30" s="25"/>
      <c r="F30" s="25"/>
      <c r="G30" s="25"/>
      <c r="H30" s="25"/>
      <c r="I30" s="25"/>
      <c r="J30" s="25"/>
      <c r="K30" s="8"/>
      <c r="L30" s="25"/>
      <c r="M30" s="25"/>
      <c r="N30" s="25"/>
      <c r="O30" s="25"/>
      <c r="P30" s="25"/>
      <c r="Q30" s="25"/>
      <c r="R30" s="25"/>
      <c r="S30" s="25" t="s">
        <v>0</v>
      </c>
      <c r="T30" s="26">
        <f t="shared" si="0"/>
        <v>2</v>
      </c>
      <c r="U30" s="25">
        <f t="shared" si="1"/>
        <v>13.333333333333334</v>
      </c>
    </row>
    <row r="31" spans="1:21" ht="24.75" customHeight="1">
      <c r="A31" s="1">
        <v>25</v>
      </c>
      <c r="B31" s="1" t="s">
        <v>59</v>
      </c>
      <c r="C31" s="2" t="s">
        <v>60</v>
      </c>
      <c r="D31" s="25">
        <v>0</v>
      </c>
      <c r="E31" s="25"/>
      <c r="F31" s="25"/>
      <c r="G31" s="25"/>
      <c r="H31" s="25"/>
      <c r="I31" s="25"/>
      <c r="J31" s="25"/>
      <c r="K31" s="8"/>
      <c r="L31" s="25"/>
      <c r="M31" s="25"/>
      <c r="N31" s="25"/>
      <c r="O31" s="25"/>
      <c r="P31" s="25"/>
      <c r="Q31" s="25"/>
      <c r="R31" s="25"/>
      <c r="S31" s="25">
        <v>0</v>
      </c>
      <c r="T31" s="26">
        <f t="shared" si="0"/>
        <v>0</v>
      </c>
      <c r="U31" s="25">
        <f t="shared" si="1"/>
        <v>0</v>
      </c>
    </row>
    <row r="32" spans="1:21" ht="24.75" customHeight="1">
      <c r="A32" s="1">
        <v>26</v>
      </c>
      <c r="B32" s="1" t="s">
        <v>122</v>
      </c>
      <c r="C32" s="2" t="s">
        <v>123</v>
      </c>
      <c r="D32" s="25" t="s">
        <v>150</v>
      </c>
      <c r="E32" s="25"/>
      <c r="F32" s="25"/>
      <c r="G32" s="25"/>
      <c r="H32" s="25"/>
      <c r="I32" s="25"/>
      <c r="J32" s="25"/>
      <c r="K32" s="8"/>
      <c r="L32" s="27"/>
      <c r="M32" s="25"/>
      <c r="N32" s="25"/>
      <c r="O32" s="25"/>
      <c r="P32" s="25"/>
      <c r="Q32" s="25"/>
      <c r="R32" s="25"/>
      <c r="S32" s="25">
        <v>0</v>
      </c>
      <c r="T32" s="26">
        <f t="shared" si="0"/>
        <v>1</v>
      </c>
      <c r="U32" s="25">
        <f t="shared" si="1"/>
        <v>6.666666666666667</v>
      </c>
    </row>
    <row r="33" spans="1:21" ht="24.75" customHeight="1">
      <c r="A33" s="1">
        <v>27</v>
      </c>
      <c r="B33" s="1" t="s">
        <v>61</v>
      </c>
      <c r="C33" s="2" t="s">
        <v>62</v>
      </c>
      <c r="D33" s="25" t="s">
        <v>150</v>
      </c>
      <c r="E33" s="25"/>
      <c r="F33" s="25"/>
      <c r="G33" s="25"/>
      <c r="H33" s="25"/>
      <c r="I33" s="25"/>
      <c r="J33" s="25"/>
      <c r="K33" s="8"/>
      <c r="L33" s="25"/>
      <c r="M33" s="25"/>
      <c r="N33" s="25"/>
      <c r="O33" s="25"/>
      <c r="P33" s="25"/>
      <c r="Q33" s="25"/>
      <c r="R33" s="25"/>
      <c r="S33" s="25" t="s">
        <v>0</v>
      </c>
      <c r="T33" s="26">
        <f t="shared" si="0"/>
        <v>2</v>
      </c>
      <c r="U33" s="25">
        <f t="shared" si="1"/>
        <v>13.333333333333334</v>
      </c>
    </row>
    <row r="34" spans="1:21" ht="24.75" customHeight="1">
      <c r="A34" s="1">
        <v>28</v>
      </c>
      <c r="B34" s="1" t="s">
        <v>63</v>
      </c>
      <c r="C34" s="2" t="s">
        <v>64</v>
      </c>
      <c r="D34" s="25">
        <v>0</v>
      </c>
      <c r="E34" s="25"/>
      <c r="F34" s="25"/>
      <c r="G34" s="25"/>
      <c r="H34" s="25"/>
      <c r="I34" s="25"/>
      <c r="J34" s="25"/>
      <c r="K34" s="8"/>
      <c r="L34" s="27"/>
      <c r="M34" s="25"/>
      <c r="N34" s="25"/>
      <c r="O34" s="25"/>
      <c r="P34" s="25"/>
      <c r="Q34" s="25"/>
      <c r="R34" s="25"/>
      <c r="S34" s="25">
        <v>0</v>
      </c>
      <c r="T34" s="26">
        <f t="shared" si="0"/>
        <v>0</v>
      </c>
      <c r="U34" s="25">
        <f t="shared" si="1"/>
        <v>0</v>
      </c>
    </row>
    <row r="35" spans="1:21" ht="24.75" customHeight="1">
      <c r="A35" s="1">
        <v>29</v>
      </c>
      <c r="B35" s="1" t="s">
        <v>65</v>
      </c>
      <c r="C35" s="2" t="s">
        <v>19</v>
      </c>
      <c r="D35" s="25" t="s">
        <v>150</v>
      </c>
      <c r="E35" s="25"/>
      <c r="F35" s="25"/>
      <c r="G35" s="25"/>
      <c r="H35" s="25"/>
      <c r="I35" s="25"/>
      <c r="J35" s="25"/>
      <c r="K35" s="8"/>
      <c r="L35" s="25"/>
      <c r="M35" s="25"/>
      <c r="N35" s="25"/>
      <c r="O35" s="25"/>
      <c r="P35" s="25"/>
      <c r="Q35" s="25"/>
      <c r="R35" s="25"/>
      <c r="S35" s="25" t="s">
        <v>0</v>
      </c>
      <c r="T35" s="26">
        <f t="shared" si="0"/>
        <v>2</v>
      </c>
      <c r="U35" s="25">
        <f t="shared" si="1"/>
        <v>13.333333333333334</v>
      </c>
    </row>
    <row r="36" spans="1:21" ht="24.75" customHeight="1">
      <c r="A36" s="1">
        <v>30</v>
      </c>
      <c r="B36" s="1" t="s">
        <v>124</v>
      </c>
      <c r="C36" s="2" t="s">
        <v>125</v>
      </c>
      <c r="D36" s="25">
        <v>0</v>
      </c>
      <c r="E36" s="25"/>
      <c r="F36" s="25"/>
      <c r="G36" s="25"/>
      <c r="H36" s="27"/>
      <c r="I36" s="25"/>
      <c r="J36" s="25"/>
      <c r="K36" s="8"/>
      <c r="L36" s="25"/>
      <c r="M36" s="25"/>
      <c r="N36" s="25"/>
      <c r="O36" s="25"/>
      <c r="P36" s="25"/>
      <c r="Q36" s="25"/>
      <c r="R36" s="25"/>
      <c r="S36" s="25" t="s">
        <v>0</v>
      </c>
      <c r="T36" s="26">
        <f t="shared" si="0"/>
        <v>1</v>
      </c>
      <c r="U36" s="25">
        <f t="shared" si="1"/>
        <v>6.666666666666667</v>
      </c>
    </row>
    <row r="37" spans="1:21" ht="24.75" customHeight="1">
      <c r="A37" s="1">
        <v>31</v>
      </c>
      <c r="B37" s="1" t="s">
        <v>126</v>
      </c>
      <c r="C37" s="2" t="s">
        <v>127</v>
      </c>
      <c r="D37" s="25">
        <v>0</v>
      </c>
      <c r="E37" s="25"/>
      <c r="F37" s="25"/>
      <c r="G37" s="25"/>
      <c r="H37" s="25"/>
      <c r="I37" s="25"/>
      <c r="J37" s="25"/>
      <c r="K37" s="8"/>
      <c r="L37" s="25"/>
      <c r="M37" s="25"/>
      <c r="N37" s="25"/>
      <c r="O37" s="25"/>
      <c r="P37" s="25"/>
      <c r="Q37" s="25"/>
      <c r="R37" s="25"/>
      <c r="S37" s="25">
        <v>0</v>
      </c>
      <c r="T37" s="26">
        <f t="shared" si="0"/>
        <v>0</v>
      </c>
      <c r="U37" s="25">
        <f t="shared" si="1"/>
        <v>0</v>
      </c>
    </row>
    <row r="38" spans="1:21" ht="24.75" customHeight="1">
      <c r="A38" s="1">
        <v>32</v>
      </c>
      <c r="B38" s="1" t="s">
        <v>66</v>
      </c>
      <c r="C38" s="2" t="s">
        <v>67</v>
      </c>
      <c r="D38" s="25">
        <v>0</v>
      </c>
      <c r="E38" s="25"/>
      <c r="F38" s="25"/>
      <c r="G38" s="25"/>
      <c r="H38" s="25"/>
      <c r="I38" s="25"/>
      <c r="J38" s="25"/>
      <c r="K38" s="8"/>
      <c r="L38" s="25"/>
      <c r="M38" s="25"/>
      <c r="N38" s="25"/>
      <c r="O38" s="25"/>
      <c r="P38" s="25"/>
      <c r="Q38" s="25"/>
      <c r="R38" s="25"/>
      <c r="S38" s="25">
        <v>0</v>
      </c>
      <c r="T38" s="26">
        <f t="shared" si="0"/>
        <v>0</v>
      </c>
      <c r="U38" s="25">
        <f t="shared" si="1"/>
        <v>0</v>
      </c>
    </row>
    <row r="39" spans="1:21" ht="24.75" customHeight="1">
      <c r="A39" s="1">
        <v>33</v>
      </c>
      <c r="B39" s="1" t="s">
        <v>128</v>
      </c>
      <c r="C39" s="2" t="s">
        <v>129</v>
      </c>
      <c r="D39" s="25" t="s">
        <v>150</v>
      </c>
      <c r="E39" s="25"/>
      <c r="F39" s="25"/>
      <c r="G39" s="25"/>
      <c r="H39" s="25"/>
      <c r="I39" s="25"/>
      <c r="J39" s="25"/>
      <c r="K39" s="8"/>
      <c r="L39" s="25"/>
      <c r="M39" s="25"/>
      <c r="N39" s="25"/>
      <c r="O39" s="25"/>
      <c r="P39" s="25"/>
      <c r="Q39" s="25"/>
      <c r="R39" s="25"/>
      <c r="S39" s="25" t="s">
        <v>0</v>
      </c>
      <c r="T39" s="26">
        <f aca="true" t="shared" si="2" ref="T39:T70">COUNTIF(D39:S39,"P")</f>
        <v>2</v>
      </c>
      <c r="U39" s="25">
        <f t="shared" si="1"/>
        <v>13.333333333333334</v>
      </c>
    </row>
    <row r="40" spans="1:21" ht="24.75" customHeight="1">
      <c r="A40" s="1">
        <v>34</v>
      </c>
      <c r="B40" s="1" t="s">
        <v>68</v>
      </c>
      <c r="C40" s="2" t="s">
        <v>69</v>
      </c>
      <c r="D40" s="25" t="s">
        <v>150</v>
      </c>
      <c r="E40" s="25"/>
      <c r="F40" s="25"/>
      <c r="G40" s="25"/>
      <c r="H40" s="25"/>
      <c r="I40" s="25"/>
      <c r="J40" s="25"/>
      <c r="K40" s="8"/>
      <c r="L40" s="25"/>
      <c r="M40" s="25"/>
      <c r="N40" s="25"/>
      <c r="O40" s="25"/>
      <c r="P40" s="25"/>
      <c r="Q40" s="25"/>
      <c r="R40" s="25"/>
      <c r="S40" s="25" t="s">
        <v>0</v>
      </c>
      <c r="T40" s="26">
        <f t="shared" si="2"/>
        <v>2</v>
      </c>
      <c r="U40" s="25">
        <f t="shared" si="1"/>
        <v>13.333333333333334</v>
      </c>
    </row>
    <row r="41" spans="1:21" ht="24.75" customHeight="1">
      <c r="A41" s="1">
        <v>35</v>
      </c>
      <c r="B41" s="1" t="s">
        <v>70</v>
      </c>
      <c r="C41" s="2" t="s">
        <v>71</v>
      </c>
      <c r="D41" s="25" t="s">
        <v>150</v>
      </c>
      <c r="E41" s="25"/>
      <c r="F41" s="25"/>
      <c r="G41" s="25"/>
      <c r="H41" s="25"/>
      <c r="I41" s="25"/>
      <c r="J41" s="25"/>
      <c r="K41" s="8"/>
      <c r="L41" s="25"/>
      <c r="M41" s="25"/>
      <c r="N41" s="25"/>
      <c r="O41" s="25"/>
      <c r="P41" s="25"/>
      <c r="Q41" s="25"/>
      <c r="R41" s="25"/>
      <c r="S41" s="25" t="s">
        <v>0</v>
      </c>
      <c r="T41" s="26">
        <f t="shared" si="2"/>
        <v>2</v>
      </c>
      <c r="U41" s="25">
        <f t="shared" si="1"/>
        <v>13.333333333333334</v>
      </c>
    </row>
    <row r="42" spans="1:21" ht="24.75" customHeight="1">
      <c r="A42" s="1">
        <v>36</v>
      </c>
      <c r="B42" s="1" t="s">
        <v>72</v>
      </c>
      <c r="C42" s="2" t="s">
        <v>73</v>
      </c>
      <c r="D42" s="25" t="s">
        <v>150</v>
      </c>
      <c r="E42" s="25"/>
      <c r="F42" s="25"/>
      <c r="G42" s="25"/>
      <c r="H42" s="25"/>
      <c r="I42" s="25"/>
      <c r="J42" s="25"/>
      <c r="K42" s="8"/>
      <c r="L42" s="25"/>
      <c r="M42" s="25"/>
      <c r="N42" s="25"/>
      <c r="O42" s="25"/>
      <c r="P42" s="25"/>
      <c r="Q42" s="25"/>
      <c r="R42" s="25"/>
      <c r="S42" s="25">
        <v>0</v>
      </c>
      <c r="T42" s="26">
        <f t="shared" si="2"/>
        <v>1</v>
      </c>
      <c r="U42" s="25">
        <f t="shared" si="1"/>
        <v>6.666666666666667</v>
      </c>
    </row>
    <row r="43" spans="1:21" ht="24.75" customHeight="1">
      <c r="A43" s="1">
        <v>37</v>
      </c>
      <c r="B43" s="1" t="s">
        <v>130</v>
      </c>
      <c r="C43" s="2" t="s">
        <v>131</v>
      </c>
      <c r="D43" s="25" t="s">
        <v>150</v>
      </c>
      <c r="E43" s="25"/>
      <c r="F43" s="25"/>
      <c r="G43" s="25"/>
      <c r="H43" s="25"/>
      <c r="I43" s="25"/>
      <c r="J43" s="25"/>
      <c r="K43" s="8"/>
      <c r="L43" s="25"/>
      <c r="M43" s="25"/>
      <c r="N43" s="25"/>
      <c r="O43" s="25"/>
      <c r="P43" s="25"/>
      <c r="Q43" s="25"/>
      <c r="R43" s="25"/>
      <c r="S43" s="25" t="s">
        <v>0</v>
      </c>
      <c r="T43" s="26">
        <f t="shared" si="2"/>
        <v>2</v>
      </c>
      <c r="U43" s="25">
        <f t="shared" si="1"/>
        <v>13.333333333333334</v>
      </c>
    </row>
    <row r="44" spans="1:21" ht="24.75" customHeight="1">
      <c r="A44" s="1">
        <v>38</v>
      </c>
      <c r="B44" s="1" t="s">
        <v>132</v>
      </c>
      <c r="C44" s="2" t="s">
        <v>133</v>
      </c>
      <c r="D44" s="25" t="s">
        <v>150</v>
      </c>
      <c r="E44" s="25"/>
      <c r="F44" s="25"/>
      <c r="G44" s="25"/>
      <c r="H44" s="25"/>
      <c r="I44" s="25"/>
      <c r="J44" s="25"/>
      <c r="K44" s="8"/>
      <c r="L44" s="25"/>
      <c r="M44" s="25"/>
      <c r="N44" s="25"/>
      <c r="O44" s="25"/>
      <c r="P44" s="25"/>
      <c r="Q44" s="25"/>
      <c r="R44" s="25"/>
      <c r="S44" s="25" t="s">
        <v>0</v>
      </c>
      <c r="T44" s="26">
        <f t="shared" si="2"/>
        <v>2</v>
      </c>
      <c r="U44" s="25">
        <f t="shared" si="1"/>
        <v>13.333333333333334</v>
      </c>
    </row>
    <row r="45" spans="1:21" ht="24.75" customHeight="1">
      <c r="A45" s="1">
        <v>39</v>
      </c>
      <c r="B45" s="1" t="s">
        <v>74</v>
      </c>
      <c r="C45" s="2" t="s">
        <v>134</v>
      </c>
      <c r="D45" s="25">
        <v>0</v>
      </c>
      <c r="E45" s="25"/>
      <c r="F45" s="25"/>
      <c r="G45" s="25"/>
      <c r="H45" s="25"/>
      <c r="I45" s="25"/>
      <c r="J45" s="25"/>
      <c r="K45" s="8"/>
      <c r="L45" s="25"/>
      <c r="M45" s="25"/>
      <c r="N45" s="25"/>
      <c r="O45" s="25"/>
      <c r="P45" s="25"/>
      <c r="Q45" s="25"/>
      <c r="R45" s="25"/>
      <c r="S45" s="25">
        <v>0</v>
      </c>
      <c r="T45" s="26">
        <f t="shared" si="2"/>
        <v>0</v>
      </c>
      <c r="U45" s="25">
        <f t="shared" si="1"/>
        <v>0</v>
      </c>
    </row>
    <row r="46" spans="1:21" ht="24.75" customHeight="1">
      <c r="A46" s="1">
        <v>40</v>
      </c>
      <c r="B46" s="1" t="s">
        <v>75</v>
      </c>
      <c r="C46" s="2" t="s">
        <v>76</v>
      </c>
      <c r="D46" s="25">
        <v>0</v>
      </c>
      <c r="E46" s="25"/>
      <c r="F46" s="25"/>
      <c r="G46" s="25"/>
      <c r="H46" s="25"/>
      <c r="I46" s="27"/>
      <c r="J46" s="25"/>
      <c r="K46" s="8"/>
      <c r="L46" s="27"/>
      <c r="M46" s="25"/>
      <c r="N46" s="25"/>
      <c r="O46" s="25"/>
      <c r="P46" s="25"/>
      <c r="Q46" s="25"/>
      <c r="R46" s="25"/>
      <c r="S46" s="25">
        <v>0</v>
      </c>
      <c r="T46" s="26">
        <f t="shared" si="2"/>
        <v>0</v>
      </c>
      <c r="U46" s="25">
        <f t="shared" si="1"/>
        <v>0</v>
      </c>
    </row>
    <row r="47" spans="1:21" ht="24.75" customHeight="1">
      <c r="A47" s="1">
        <v>41</v>
      </c>
      <c r="B47" s="1" t="s">
        <v>77</v>
      </c>
      <c r="C47" s="2" t="s">
        <v>25</v>
      </c>
      <c r="D47" s="25">
        <v>0</v>
      </c>
      <c r="E47" s="25"/>
      <c r="F47" s="25"/>
      <c r="G47" s="25"/>
      <c r="H47" s="25"/>
      <c r="I47" s="27"/>
      <c r="J47" s="25"/>
      <c r="K47" s="8"/>
      <c r="L47" s="25"/>
      <c r="M47" s="25"/>
      <c r="N47" s="25"/>
      <c r="O47" s="25"/>
      <c r="P47" s="25"/>
      <c r="Q47" s="25"/>
      <c r="R47" s="25"/>
      <c r="S47" s="25">
        <v>0</v>
      </c>
      <c r="T47" s="26">
        <f t="shared" si="2"/>
        <v>0</v>
      </c>
      <c r="U47" s="25">
        <f t="shared" si="1"/>
        <v>0</v>
      </c>
    </row>
    <row r="48" spans="1:21" ht="24.75" customHeight="1">
      <c r="A48" s="1">
        <v>42</v>
      </c>
      <c r="B48" s="1" t="s">
        <v>78</v>
      </c>
      <c r="C48" s="2" t="s">
        <v>79</v>
      </c>
      <c r="D48" s="25" t="s">
        <v>150</v>
      </c>
      <c r="E48" s="25"/>
      <c r="F48" s="25"/>
      <c r="G48" s="25"/>
      <c r="H48" s="25"/>
      <c r="I48" s="25"/>
      <c r="J48" s="25"/>
      <c r="K48" s="8"/>
      <c r="L48" s="25"/>
      <c r="M48" s="25"/>
      <c r="N48" s="25"/>
      <c r="O48" s="25"/>
      <c r="P48" s="25"/>
      <c r="Q48" s="25"/>
      <c r="R48" s="25"/>
      <c r="S48" s="25" t="s">
        <v>0</v>
      </c>
      <c r="T48" s="26">
        <f t="shared" si="2"/>
        <v>2</v>
      </c>
      <c r="U48" s="25">
        <f t="shared" si="1"/>
        <v>13.333333333333334</v>
      </c>
    </row>
    <row r="49" spans="1:21" ht="24.75" customHeight="1">
      <c r="A49" s="1">
        <v>43</v>
      </c>
      <c r="B49" s="1" t="s">
        <v>80</v>
      </c>
      <c r="C49" s="2" t="s">
        <v>81</v>
      </c>
      <c r="D49" s="25" t="s">
        <v>150</v>
      </c>
      <c r="E49" s="25"/>
      <c r="F49" s="25"/>
      <c r="G49" s="25"/>
      <c r="H49" s="25"/>
      <c r="I49" s="25"/>
      <c r="J49" s="25"/>
      <c r="K49" s="8"/>
      <c r="L49" s="25"/>
      <c r="M49" s="25"/>
      <c r="N49" s="25"/>
      <c r="O49" s="25"/>
      <c r="P49" s="25"/>
      <c r="Q49" s="25"/>
      <c r="R49" s="25"/>
      <c r="S49" s="25" t="s">
        <v>0</v>
      </c>
      <c r="T49" s="26">
        <f t="shared" si="2"/>
        <v>2</v>
      </c>
      <c r="U49" s="25">
        <f t="shared" si="1"/>
        <v>13.333333333333334</v>
      </c>
    </row>
    <row r="50" spans="1:21" ht="24.75" customHeight="1">
      <c r="A50" s="1">
        <v>44</v>
      </c>
      <c r="B50" s="1" t="s">
        <v>114</v>
      </c>
      <c r="C50" s="2" t="s">
        <v>115</v>
      </c>
      <c r="D50" s="25">
        <v>0</v>
      </c>
      <c r="E50" s="25"/>
      <c r="F50" s="25"/>
      <c r="G50" s="25"/>
      <c r="H50" s="27"/>
      <c r="I50" s="27"/>
      <c r="J50" s="25"/>
      <c r="K50" s="8"/>
      <c r="L50" s="25"/>
      <c r="M50" s="25"/>
      <c r="N50" s="25"/>
      <c r="O50" s="25"/>
      <c r="P50" s="25"/>
      <c r="Q50" s="25"/>
      <c r="R50" s="25"/>
      <c r="S50" s="25">
        <v>0</v>
      </c>
      <c r="T50" s="26">
        <f t="shared" si="2"/>
        <v>0</v>
      </c>
      <c r="U50" s="25">
        <f t="shared" si="1"/>
        <v>0</v>
      </c>
    </row>
    <row r="51" spans="1:21" ht="24.75" customHeight="1">
      <c r="A51" s="1">
        <v>45</v>
      </c>
      <c r="B51" s="1" t="s">
        <v>82</v>
      </c>
      <c r="C51" s="2" t="s">
        <v>83</v>
      </c>
      <c r="D51" s="25" t="s">
        <v>150</v>
      </c>
      <c r="E51" s="25"/>
      <c r="F51" s="25"/>
      <c r="G51" s="25"/>
      <c r="H51" s="25"/>
      <c r="I51" s="25"/>
      <c r="J51" s="25"/>
      <c r="K51" s="8"/>
      <c r="L51" s="25"/>
      <c r="M51" s="25"/>
      <c r="N51" s="25"/>
      <c r="O51" s="25"/>
      <c r="P51" s="25"/>
      <c r="Q51" s="25"/>
      <c r="R51" s="25"/>
      <c r="S51" s="25">
        <v>0</v>
      </c>
      <c r="T51" s="26">
        <f t="shared" si="2"/>
        <v>1</v>
      </c>
      <c r="U51" s="25">
        <f t="shared" si="1"/>
        <v>6.666666666666667</v>
      </c>
    </row>
    <row r="52" spans="1:21" ht="24.75" customHeight="1">
      <c r="A52" s="1">
        <v>46</v>
      </c>
      <c r="B52" s="1" t="s">
        <v>84</v>
      </c>
      <c r="C52" s="2" t="s">
        <v>23</v>
      </c>
      <c r="D52" s="25" t="s">
        <v>150</v>
      </c>
      <c r="E52" s="25"/>
      <c r="F52" s="25"/>
      <c r="G52" s="25"/>
      <c r="H52" s="25"/>
      <c r="I52" s="25"/>
      <c r="J52" s="25"/>
      <c r="K52" s="8"/>
      <c r="L52" s="25"/>
      <c r="M52" s="25"/>
      <c r="N52" s="25"/>
      <c r="O52" s="25"/>
      <c r="P52" s="25"/>
      <c r="Q52" s="25"/>
      <c r="R52" s="25"/>
      <c r="S52" s="25" t="s">
        <v>0</v>
      </c>
      <c r="T52" s="26">
        <f t="shared" si="2"/>
        <v>2</v>
      </c>
      <c r="U52" s="25">
        <f t="shared" si="1"/>
        <v>13.333333333333334</v>
      </c>
    </row>
    <row r="53" spans="1:21" ht="24.75" customHeight="1">
      <c r="A53" s="1">
        <v>47</v>
      </c>
      <c r="B53" s="1" t="s">
        <v>85</v>
      </c>
      <c r="C53" s="2" t="s">
        <v>86</v>
      </c>
      <c r="D53" s="25" t="s">
        <v>150</v>
      </c>
      <c r="E53" s="25"/>
      <c r="F53" s="25"/>
      <c r="G53" s="25"/>
      <c r="H53" s="25"/>
      <c r="I53" s="25"/>
      <c r="J53" s="25"/>
      <c r="K53" s="8"/>
      <c r="L53" s="25"/>
      <c r="M53" s="25"/>
      <c r="N53" s="25"/>
      <c r="O53" s="25"/>
      <c r="P53" s="25"/>
      <c r="Q53" s="25"/>
      <c r="R53" s="25"/>
      <c r="S53" s="25" t="s">
        <v>0</v>
      </c>
      <c r="T53" s="26">
        <f t="shared" si="2"/>
        <v>2</v>
      </c>
      <c r="U53" s="25">
        <f t="shared" si="1"/>
        <v>13.333333333333334</v>
      </c>
    </row>
    <row r="54" spans="1:21" ht="24.75" customHeight="1">
      <c r="A54" s="1">
        <v>48</v>
      </c>
      <c r="B54" s="1" t="s">
        <v>87</v>
      </c>
      <c r="C54" s="2" t="s">
        <v>21</v>
      </c>
      <c r="D54" s="25" t="s">
        <v>150</v>
      </c>
      <c r="E54" s="25"/>
      <c r="F54" s="25"/>
      <c r="G54" s="25"/>
      <c r="H54" s="25"/>
      <c r="I54" s="25"/>
      <c r="J54" s="25"/>
      <c r="K54" s="8"/>
      <c r="L54" s="25"/>
      <c r="M54" s="25"/>
      <c r="N54" s="25"/>
      <c r="O54" s="25"/>
      <c r="P54" s="25"/>
      <c r="Q54" s="25"/>
      <c r="R54" s="25"/>
      <c r="S54" s="25" t="s">
        <v>0</v>
      </c>
      <c r="T54" s="26">
        <f t="shared" si="2"/>
        <v>2</v>
      </c>
      <c r="U54" s="25">
        <f t="shared" si="1"/>
        <v>13.333333333333334</v>
      </c>
    </row>
    <row r="55" spans="1:21" ht="24.75" customHeight="1">
      <c r="A55" s="1">
        <v>49</v>
      </c>
      <c r="B55" s="1" t="s">
        <v>135</v>
      </c>
      <c r="C55" s="2" t="s">
        <v>24</v>
      </c>
      <c r="D55" s="25" t="s">
        <v>150</v>
      </c>
      <c r="E55" s="25"/>
      <c r="F55" s="25"/>
      <c r="G55" s="25"/>
      <c r="H55" s="25"/>
      <c r="I55" s="25"/>
      <c r="J55" s="25"/>
      <c r="K55" s="8"/>
      <c r="L55" s="25"/>
      <c r="M55" s="25"/>
      <c r="N55" s="25"/>
      <c r="O55" s="25"/>
      <c r="P55" s="25"/>
      <c r="Q55" s="25"/>
      <c r="R55" s="25"/>
      <c r="S55" s="25" t="s">
        <v>0</v>
      </c>
      <c r="T55" s="26">
        <f t="shared" si="2"/>
        <v>2</v>
      </c>
      <c r="U55" s="25">
        <f t="shared" si="1"/>
        <v>13.333333333333334</v>
      </c>
    </row>
    <row r="56" spans="1:21" ht="24.75" customHeight="1">
      <c r="A56" s="1">
        <v>50</v>
      </c>
      <c r="B56" s="1" t="s">
        <v>136</v>
      </c>
      <c r="C56" s="2" t="s">
        <v>137</v>
      </c>
      <c r="D56" s="25" t="s">
        <v>150</v>
      </c>
      <c r="E56" s="25"/>
      <c r="F56" s="25"/>
      <c r="G56" s="25"/>
      <c r="H56" s="25"/>
      <c r="I56" s="25"/>
      <c r="J56" s="25"/>
      <c r="K56" s="8"/>
      <c r="L56" s="25"/>
      <c r="M56" s="25"/>
      <c r="N56" s="25"/>
      <c r="O56" s="25"/>
      <c r="P56" s="25"/>
      <c r="Q56" s="25"/>
      <c r="R56" s="25"/>
      <c r="S56" s="25" t="s">
        <v>0</v>
      </c>
      <c r="T56" s="26">
        <f t="shared" si="2"/>
        <v>2</v>
      </c>
      <c r="U56" s="25">
        <f t="shared" si="1"/>
        <v>13.333333333333334</v>
      </c>
    </row>
    <row r="57" spans="1:21" ht="24.75" customHeight="1">
      <c r="A57" s="1">
        <v>51</v>
      </c>
      <c r="B57" s="1" t="s">
        <v>88</v>
      </c>
      <c r="C57" s="2" t="s">
        <v>20</v>
      </c>
      <c r="D57" s="25" t="s">
        <v>150</v>
      </c>
      <c r="E57" s="25"/>
      <c r="F57" s="25"/>
      <c r="G57" s="25"/>
      <c r="H57" s="25"/>
      <c r="I57" s="25"/>
      <c r="J57" s="25"/>
      <c r="K57" s="8"/>
      <c r="L57" s="25"/>
      <c r="M57" s="25"/>
      <c r="N57" s="25"/>
      <c r="O57" s="25"/>
      <c r="P57" s="25"/>
      <c r="Q57" s="25"/>
      <c r="R57" s="25"/>
      <c r="S57" s="25" t="s">
        <v>0</v>
      </c>
      <c r="T57" s="26">
        <f t="shared" si="2"/>
        <v>2</v>
      </c>
      <c r="U57" s="25">
        <f t="shared" si="1"/>
        <v>13.333333333333334</v>
      </c>
    </row>
    <row r="58" spans="1:21" ht="24.75" customHeight="1">
      <c r="A58" s="1">
        <v>52</v>
      </c>
      <c r="B58" s="10" t="s">
        <v>117</v>
      </c>
      <c r="C58" s="11" t="s">
        <v>138</v>
      </c>
      <c r="D58" s="25" t="s">
        <v>150</v>
      </c>
      <c r="E58" s="25"/>
      <c r="F58" s="25"/>
      <c r="G58" s="25"/>
      <c r="H58" s="25"/>
      <c r="I58" s="25"/>
      <c r="J58" s="25"/>
      <c r="K58" s="8"/>
      <c r="L58" s="25"/>
      <c r="M58" s="25"/>
      <c r="N58" s="25"/>
      <c r="O58" s="25"/>
      <c r="P58" s="25"/>
      <c r="Q58" s="25"/>
      <c r="R58" s="25"/>
      <c r="S58" s="25">
        <v>0</v>
      </c>
      <c r="T58" s="26">
        <f t="shared" si="2"/>
        <v>1</v>
      </c>
      <c r="U58" s="25">
        <f t="shared" si="1"/>
        <v>6.666666666666667</v>
      </c>
    </row>
    <row r="59" spans="1:21" ht="24.75" customHeight="1">
      <c r="A59" s="1">
        <v>53</v>
      </c>
      <c r="B59" s="8" t="s">
        <v>139</v>
      </c>
      <c r="C59" s="9" t="s">
        <v>140</v>
      </c>
      <c r="D59" s="25">
        <v>0</v>
      </c>
      <c r="E59" s="25"/>
      <c r="F59" s="25"/>
      <c r="G59" s="25"/>
      <c r="H59" s="25"/>
      <c r="I59" s="25"/>
      <c r="J59" s="25"/>
      <c r="K59" s="8"/>
      <c r="L59" s="25"/>
      <c r="M59" s="25"/>
      <c r="N59" s="25"/>
      <c r="O59" s="25"/>
      <c r="P59" s="25"/>
      <c r="Q59" s="25"/>
      <c r="R59" s="25"/>
      <c r="S59" s="25" t="s">
        <v>0</v>
      </c>
      <c r="T59" s="26">
        <f t="shared" si="2"/>
        <v>1</v>
      </c>
      <c r="U59" s="25">
        <f t="shared" si="1"/>
        <v>6.666666666666667</v>
      </c>
    </row>
    <row r="60" spans="1:21" ht="24.75" customHeight="1">
      <c r="A60" s="1">
        <v>54</v>
      </c>
      <c r="B60" s="8" t="s">
        <v>141</v>
      </c>
      <c r="C60" s="9" t="s">
        <v>142</v>
      </c>
      <c r="D60" s="25">
        <v>0</v>
      </c>
      <c r="E60" s="25"/>
      <c r="F60" s="25"/>
      <c r="G60" s="25"/>
      <c r="H60" s="25"/>
      <c r="I60" s="25"/>
      <c r="J60" s="25"/>
      <c r="K60" s="8"/>
      <c r="L60" s="25"/>
      <c r="M60" s="25"/>
      <c r="N60" s="25"/>
      <c r="O60" s="25"/>
      <c r="P60" s="25"/>
      <c r="Q60" s="25"/>
      <c r="R60" s="25"/>
      <c r="S60" s="25" t="s">
        <v>0</v>
      </c>
      <c r="T60" s="26">
        <f t="shared" si="2"/>
        <v>1</v>
      </c>
      <c r="U60" s="25">
        <f t="shared" si="1"/>
        <v>6.666666666666667</v>
      </c>
    </row>
    <row r="61" spans="1:21" ht="24.75" customHeight="1">
      <c r="A61" s="1">
        <v>55</v>
      </c>
      <c r="B61" s="8" t="s">
        <v>116</v>
      </c>
      <c r="C61" s="9" t="s">
        <v>143</v>
      </c>
      <c r="D61" s="25" t="s">
        <v>150</v>
      </c>
      <c r="E61" s="25"/>
      <c r="F61" s="25"/>
      <c r="G61" s="25"/>
      <c r="H61" s="25"/>
      <c r="I61" s="25"/>
      <c r="J61" s="25"/>
      <c r="K61" s="8"/>
      <c r="L61" s="25"/>
      <c r="M61" s="25"/>
      <c r="N61" s="25"/>
      <c r="O61" s="25"/>
      <c r="P61" s="25"/>
      <c r="Q61" s="25"/>
      <c r="R61" s="25"/>
      <c r="S61" s="25" t="s">
        <v>0</v>
      </c>
      <c r="T61" s="26">
        <f t="shared" si="2"/>
        <v>2</v>
      </c>
      <c r="U61" s="25">
        <f t="shared" si="1"/>
        <v>13.333333333333334</v>
      </c>
    </row>
    <row r="62" spans="1:21" ht="24.75" customHeight="1">
      <c r="A62" s="1">
        <v>56</v>
      </c>
      <c r="B62" s="1" t="s">
        <v>89</v>
      </c>
      <c r="C62" s="2" t="s">
        <v>90</v>
      </c>
      <c r="D62" s="25">
        <v>0</v>
      </c>
      <c r="E62" s="25"/>
      <c r="F62" s="25"/>
      <c r="G62" s="25"/>
      <c r="H62" s="25"/>
      <c r="I62" s="25"/>
      <c r="J62" s="25"/>
      <c r="K62" s="8"/>
      <c r="L62" s="25"/>
      <c r="M62" s="25"/>
      <c r="N62" s="25"/>
      <c r="O62" s="25"/>
      <c r="P62" s="25"/>
      <c r="Q62" s="25"/>
      <c r="R62" s="25"/>
      <c r="S62" s="25">
        <v>0</v>
      </c>
      <c r="T62" s="26">
        <f t="shared" si="2"/>
        <v>0</v>
      </c>
      <c r="U62" s="25">
        <f t="shared" si="1"/>
        <v>0</v>
      </c>
    </row>
    <row r="63" spans="1:21" ht="24.75" customHeight="1">
      <c r="A63" s="1">
        <v>57</v>
      </c>
      <c r="B63" s="8" t="s">
        <v>91</v>
      </c>
      <c r="C63" s="9" t="s">
        <v>92</v>
      </c>
      <c r="D63" s="25" t="s">
        <v>150</v>
      </c>
      <c r="E63" s="25"/>
      <c r="F63" s="25"/>
      <c r="G63" s="27"/>
      <c r="H63" s="25"/>
      <c r="I63" s="25"/>
      <c r="J63" s="25"/>
      <c r="K63" s="8"/>
      <c r="L63" s="25"/>
      <c r="M63" s="25"/>
      <c r="N63" s="25"/>
      <c r="O63" s="25"/>
      <c r="P63" s="25"/>
      <c r="Q63" s="25"/>
      <c r="R63" s="25"/>
      <c r="S63" s="25" t="s">
        <v>0</v>
      </c>
      <c r="T63" s="26">
        <f t="shared" si="2"/>
        <v>2</v>
      </c>
      <c r="U63" s="25">
        <f t="shared" si="1"/>
        <v>13.333333333333334</v>
      </c>
    </row>
    <row r="64" spans="1:21" ht="24.75" customHeight="1">
      <c r="A64" s="1">
        <v>58</v>
      </c>
      <c r="B64" s="8" t="s">
        <v>93</v>
      </c>
      <c r="C64" s="9" t="s">
        <v>94</v>
      </c>
      <c r="D64" s="25" t="s">
        <v>150</v>
      </c>
      <c r="E64" s="25"/>
      <c r="F64" s="25"/>
      <c r="G64" s="25"/>
      <c r="H64" s="25"/>
      <c r="I64" s="25"/>
      <c r="J64" s="25"/>
      <c r="K64" s="8"/>
      <c r="L64" s="25"/>
      <c r="M64" s="25"/>
      <c r="N64" s="25"/>
      <c r="O64" s="25"/>
      <c r="P64" s="25"/>
      <c r="Q64" s="25"/>
      <c r="R64" s="25"/>
      <c r="S64" s="25" t="s">
        <v>0</v>
      </c>
      <c r="T64" s="26">
        <f t="shared" si="2"/>
        <v>2</v>
      </c>
      <c r="U64" s="25">
        <f t="shared" si="1"/>
        <v>13.333333333333334</v>
      </c>
    </row>
    <row r="65" spans="1:21" ht="24.75" customHeight="1">
      <c r="A65" s="1">
        <v>59</v>
      </c>
      <c r="B65" s="8" t="s">
        <v>95</v>
      </c>
      <c r="C65" s="9" t="s">
        <v>96</v>
      </c>
      <c r="D65" s="25" t="s">
        <v>150</v>
      </c>
      <c r="E65" s="25"/>
      <c r="F65" s="25"/>
      <c r="G65" s="25"/>
      <c r="H65" s="25"/>
      <c r="I65" s="25"/>
      <c r="J65" s="25"/>
      <c r="K65" s="8"/>
      <c r="L65" s="25"/>
      <c r="M65" s="25"/>
      <c r="N65" s="25"/>
      <c r="O65" s="25"/>
      <c r="P65" s="25"/>
      <c r="Q65" s="25"/>
      <c r="R65" s="25"/>
      <c r="S65" s="25" t="s">
        <v>0</v>
      </c>
      <c r="T65" s="26">
        <f t="shared" si="2"/>
        <v>2</v>
      </c>
      <c r="U65" s="25">
        <f t="shared" si="1"/>
        <v>13.333333333333334</v>
      </c>
    </row>
    <row r="66" spans="1:21" ht="24.75" customHeight="1">
      <c r="A66" s="1">
        <v>60</v>
      </c>
      <c r="B66" s="8" t="s">
        <v>97</v>
      </c>
      <c r="C66" s="9" t="s">
        <v>98</v>
      </c>
      <c r="D66" s="25" t="s">
        <v>150</v>
      </c>
      <c r="E66" s="25"/>
      <c r="F66" s="25"/>
      <c r="G66" s="25"/>
      <c r="H66" s="25"/>
      <c r="I66" s="25"/>
      <c r="J66" s="25"/>
      <c r="K66" s="8"/>
      <c r="L66" s="25"/>
      <c r="M66" s="25"/>
      <c r="N66" s="25"/>
      <c r="O66" s="25"/>
      <c r="P66" s="25"/>
      <c r="Q66" s="25"/>
      <c r="R66" s="25"/>
      <c r="S66" s="25" t="s">
        <v>0</v>
      </c>
      <c r="T66" s="26">
        <f t="shared" si="2"/>
        <v>2</v>
      </c>
      <c r="U66" s="25">
        <f t="shared" si="1"/>
        <v>13.333333333333334</v>
      </c>
    </row>
    <row r="67" spans="1:21" ht="24.75" customHeight="1">
      <c r="A67" s="1">
        <v>61</v>
      </c>
      <c r="B67" s="8" t="s">
        <v>99</v>
      </c>
      <c r="C67" s="9" t="s">
        <v>100</v>
      </c>
      <c r="D67" s="25" t="s">
        <v>150</v>
      </c>
      <c r="E67" s="25"/>
      <c r="F67" s="25"/>
      <c r="G67" s="25"/>
      <c r="H67" s="25"/>
      <c r="I67" s="25"/>
      <c r="J67" s="25"/>
      <c r="K67" s="8"/>
      <c r="L67" s="25"/>
      <c r="M67" s="25"/>
      <c r="N67" s="25"/>
      <c r="O67" s="25"/>
      <c r="P67" s="25"/>
      <c r="Q67" s="25"/>
      <c r="R67" s="25"/>
      <c r="S67" s="25" t="s">
        <v>0</v>
      </c>
      <c r="T67" s="26">
        <f t="shared" si="2"/>
        <v>2</v>
      </c>
      <c r="U67" s="25">
        <f t="shared" si="1"/>
        <v>13.333333333333334</v>
      </c>
    </row>
    <row r="68" spans="1:21" ht="24.75" customHeight="1">
      <c r="A68" s="1">
        <v>62</v>
      </c>
      <c r="B68" s="8" t="s">
        <v>101</v>
      </c>
      <c r="C68" s="9" t="s">
        <v>102</v>
      </c>
      <c r="D68" s="25" t="s">
        <v>150</v>
      </c>
      <c r="E68" s="25"/>
      <c r="F68" s="25"/>
      <c r="G68" s="25"/>
      <c r="H68" s="25"/>
      <c r="I68" s="25"/>
      <c r="J68" s="25"/>
      <c r="K68" s="8"/>
      <c r="L68" s="25"/>
      <c r="M68" s="25"/>
      <c r="N68" s="25"/>
      <c r="O68" s="25"/>
      <c r="P68" s="25"/>
      <c r="Q68" s="25"/>
      <c r="R68" s="25"/>
      <c r="S68" s="25" t="s">
        <v>0</v>
      </c>
      <c r="T68" s="26">
        <f t="shared" si="2"/>
        <v>2</v>
      </c>
      <c r="U68" s="25">
        <f t="shared" si="1"/>
        <v>13.333333333333334</v>
      </c>
    </row>
    <row r="69" spans="1:21" ht="24.75" customHeight="1">
      <c r="A69" s="1">
        <v>63</v>
      </c>
      <c r="B69" s="8" t="s">
        <v>103</v>
      </c>
      <c r="C69" s="9" t="s">
        <v>104</v>
      </c>
      <c r="D69" s="25" t="s">
        <v>150</v>
      </c>
      <c r="E69" s="27"/>
      <c r="F69" s="25"/>
      <c r="G69" s="25"/>
      <c r="H69" s="25"/>
      <c r="I69" s="25"/>
      <c r="J69" s="25"/>
      <c r="K69" s="8"/>
      <c r="L69" s="25"/>
      <c r="M69" s="25"/>
      <c r="N69" s="25"/>
      <c r="O69" s="25"/>
      <c r="P69" s="25"/>
      <c r="Q69" s="25"/>
      <c r="R69" s="25"/>
      <c r="S69" s="25" t="s">
        <v>0</v>
      </c>
      <c r="T69" s="26">
        <f t="shared" si="2"/>
        <v>2</v>
      </c>
      <c r="U69" s="25">
        <f t="shared" si="1"/>
        <v>13.333333333333334</v>
      </c>
    </row>
    <row r="70" spans="1:21" ht="24.75" customHeight="1">
      <c r="A70" s="1">
        <v>64</v>
      </c>
      <c r="B70" s="8" t="s">
        <v>105</v>
      </c>
      <c r="C70" s="9" t="s">
        <v>106</v>
      </c>
      <c r="D70" s="25" t="s">
        <v>150</v>
      </c>
      <c r="E70" s="25"/>
      <c r="F70" s="25"/>
      <c r="G70" s="25"/>
      <c r="H70" s="25"/>
      <c r="I70" s="25"/>
      <c r="J70" s="25"/>
      <c r="K70" s="8"/>
      <c r="L70" s="25"/>
      <c r="M70" s="25"/>
      <c r="N70" s="25"/>
      <c r="O70" s="25"/>
      <c r="P70" s="25"/>
      <c r="Q70" s="25"/>
      <c r="R70" s="25"/>
      <c r="S70" s="25" t="s">
        <v>0</v>
      </c>
      <c r="T70" s="26">
        <f t="shared" si="2"/>
        <v>2</v>
      </c>
      <c r="U70" s="25">
        <f t="shared" si="1"/>
        <v>13.333333333333334</v>
      </c>
    </row>
    <row r="71" spans="1:21" ht="24.75" customHeight="1">
      <c r="A71" s="1">
        <v>65</v>
      </c>
      <c r="B71" s="8" t="s">
        <v>107</v>
      </c>
      <c r="C71" s="9" t="s">
        <v>108</v>
      </c>
      <c r="D71" s="25" t="s">
        <v>150</v>
      </c>
      <c r="E71" s="25"/>
      <c r="F71" s="25"/>
      <c r="G71" s="25"/>
      <c r="H71" s="25"/>
      <c r="I71" s="25"/>
      <c r="J71" s="25"/>
      <c r="K71" s="8"/>
      <c r="L71" s="25"/>
      <c r="M71" s="25"/>
      <c r="N71" s="25"/>
      <c r="O71" s="25"/>
      <c r="P71" s="25"/>
      <c r="Q71" s="25"/>
      <c r="R71" s="25"/>
      <c r="S71" s="25" t="s">
        <v>0</v>
      </c>
      <c r="T71" s="26">
        <f>COUNTIF(D71:S71,"P")</f>
        <v>2</v>
      </c>
      <c r="U71" s="25">
        <f t="shared" si="1"/>
        <v>13.333333333333334</v>
      </c>
    </row>
    <row r="72" spans="1:21" ht="24.75" customHeight="1">
      <c r="A72" s="1">
        <v>66</v>
      </c>
      <c r="B72" s="8" t="s">
        <v>109</v>
      </c>
      <c r="C72" s="9" t="s">
        <v>110</v>
      </c>
      <c r="D72" s="25">
        <v>0</v>
      </c>
      <c r="E72" s="25"/>
      <c r="F72" s="25"/>
      <c r="G72" s="27"/>
      <c r="H72" s="25"/>
      <c r="I72" s="25"/>
      <c r="J72" s="25"/>
      <c r="K72" s="8"/>
      <c r="L72" s="25"/>
      <c r="M72" s="25"/>
      <c r="N72" s="25"/>
      <c r="O72" s="25"/>
      <c r="P72" s="25"/>
      <c r="Q72" s="25"/>
      <c r="R72" s="25"/>
      <c r="S72" s="25">
        <v>0</v>
      </c>
      <c r="T72" s="26">
        <f>COUNTIF(D72:S72,"P")</f>
        <v>0</v>
      </c>
      <c r="U72" s="25">
        <f>T72*100/15</f>
        <v>0</v>
      </c>
    </row>
    <row r="73" spans="1:21" ht="24.75" customHeight="1">
      <c r="A73" s="1">
        <v>67</v>
      </c>
      <c r="B73" s="8" t="s">
        <v>111</v>
      </c>
      <c r="C73" s="9" t="s">
        <v>112</v>
      </c>
      <c r="D73" s="25" t="s">
        <v>150</v>
      </c>
      <c r="E73" s="25"/>
      <c r="F73" s="25"/>
      <c r="G73" s="25"/>
      <c r="H73" s="25"/>
      <c r="I73" s="25"/>
      <c r="J73" s="25"/>
      <c r="K73" s="8"/>
      <c r="L73" s="25"/>
      <c r="M73" s="25"/>
      <c r="N73" s="25"/>
      <c r="O73" s="25"/>
      <c r="P73" s="25"/>
      <c r="Q73" s="25"/>
      <c r="R73" s="25"/>
      <c r="S73" s="25" t="s">
        <v>0</v>
      </c>
      <c r="T73" s="26">
        <f>COUNTIF(D73:S73,"P")</f>
        <v>2</v>
      </c>
      <c r="U73" s="25">
        <f>T73*100/15</f>
        <v>13.333333333333334</v>
      </c>
    </row>
    <row r="74" spans="1:21" ht="24.75" customHeight="1">
      <c r="A74" s="10">
        <v>68</v>
      </c>
      <c r="B74" s="10" t="s">
        <v>144</v>
      </c>
      <c r="C74" s="11"/>
      <c r="D74" s="25" t="s">
        <v>150</v>
      </c>
      <c r="E74" s="28"/>
      <c r="F74" s="25"/>
      <c r="G74" s="25"/>
      <c r="H74" s="25"/>
      <c r="I74" s="25"/>
      <c r="J74" s="25"/>
      <c r="K74" s="8"/>
      <c r="L74" s="25"/>
      <c r="M74" s="25"/>
      <c r="N74" s="28"/>
      <c r="O74" s="25"/>
      <c r="P74" s="25"/>
      <c r="Q74" s="25"/>
      <c r="R74" s="25"/>
      <c r="S74" s="25" t="s">
        <v>0</v>
      </c>
      <c r="T74" s="26">
        <f>COUNTIF(D74:S74,"P")</f>
        <v>2</v>
      </c>
      <c r="U74" s="25">
        <f>T74*100/15</f>
        <v>13.333333333333334</v>
      </c>
    </row>
    <row r="75" spans="2:16" ht="21" customHeight="1">
      <c r="B75" s="12"/>
      <c r="C75" s="12"/>
      <c r="D75" s="12"/>
      <c r="E75" s="12"/>
      <c r="F75" s="12"/>
      <c r="G75" s="12"/>
      <c r="H75" s="12"/>
      <c r="I75" s="12"/>
      <c r="J75" s="12"/>
      <c r="K75" s="13" t="s">
        <v>113</v>
      </c>
      <c r="L75" s="12"/>
      <c r="M75" s="12"/>
      <c r="N75" s="12"/>
      <c r="O75" s="12"/>
      <c r="P75" s="12"/>
    </row>
    <row r="76" spans="2:16" ht="21" customHeight="1">
      <c r="B76" s="14" t="s">
        <v>8</v>
      </c>
      <c r="C76" s="12"/>
      <c r="D76" s="12"/>
      <c r="E76" s="12"/>
      <c r="F76" s="12"/>
      <c r="G76" s="12"/>
      <c r="H76" s="12"/>
      <c r="I76" s="12"/>
      <c r="J76" s="12"/>
      <c r="K76" s="13" t="s">
        <v>196</v>
      </c>
      <c r="L76" s="12"/>
      <c r="M76" s="12"/>
      <c r="N76" s="12"/>
      <c r="O76" s="12"/>
      <c r="P76" s="12"/>
    </row>
    <row r="77" spans="2:16" ht="21" customHeight="1">
      <c r="B77" s="15" t="s">
        <v>9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</sheetData>
  <sheetProtection/>
  <mergeCells count="4">
    <mergeCell ref="A1:U1"/>
    <mergeCell ref="A3:U3"/>
    <mergeCell ref="B4:C4"/>
    <mergeCell ref="F4:T4"/>
  </mergeCells>
  <printOptions horizontalCentered="1"/>
  <pageMargins left="0" right="0" top="0" bottom="0" header="0" footer="0"/>
  <pageSetup horizontalDpi="600" verticalDpi="600" orientation="portrait" paperSize="5" scale="43" r:id="rId1"/>
  <headerFooter alignWithMargins="0">
    <oddFooter xml:space="preserve">&amp;RPage &amp;P of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60" workbookViewId="0" topLeftCell="A45">
      <selection activeCell="D74" sqref="D74"/>
    </sheetView>
  </sheetViews>
  <sheetFormatPr defaultColWidth="9.140625" defaultRowHeight="15"/>
  <cols>
    <col min="1" max="1" width="12.8515625" style="0" customWidth="1"/>
    <col min="2" max="2" width="22.28125" style="0" customWidth="1"/>
    <col min="3" max="3" width="41.421875" style="0" customWidth="1"/>
    <col min="4" max="17" width="7.7109375" style="0" customWidth="1"/>
    <col min="18" max="18" width="10.421875" style="0" customWidth="1"/>
    <col min="19" max="19" width="6.8515625" style="0" customWidth="1"/>
  </cols>
  <sheetData>
    <row r="1" spans="1:19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3" spans="1:19" ht="43.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24" customHeight="1">
      <c r="A4" s="3"/>
      <c r="B4" s="64" t="s">
        <v>7</v>
      </c>
      <c r="C4" s="64"/>
      <c r="D4" s="3"/>
      <c r="E4" s="3"/>
      <c r="F4" s="65" t="s">
        <v>197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3"/>
    </row>
    <row r="6" spans="1:19" ht="82.5" customHeight="1">
      <c r="A6" s="6" t="s">
        <v>2</v>
      </c>
      <c r="B6" s="6" t="s">
        <v>4</v>
      </c>
      <c r="C6" s="7" t="s">
        <v>3</v>
      </c>
      <c r="D6" s="4" t="s">
        <v>148</v>
      </c>
      <c r="E6" s="4" t="s">
        <v>149</v>
      </c>
      <c r="F6" s="4" t="s">
        <v>154</v>
      </c>
      <c r="G6" s="4" t="s">
        <v>152</v>
      </c>
      <c r="H6" s="4" t="s">
        <v>155</v>
      </c>
      <c r="I6" s="4" t="s">
        <v>163</v>
      </c>
      <c r="J6" s="4" t="s">
        <v>166</v>
      </c>
      <c r="K6" s="4" t="s">
        <v>170</v>
      </c>
      <c r="L6" s="4" t="s">
        <v>176</v>
      </c>
      <c r="M6" s="4" t="s">
        <v>184</v>
      </c>
      <c r="N6" s="4" t="s">
        <v>186</v>
      </c>
      <c r="O6" s="4" t="s">
        <v>145</v>
      </c>
      <c r="P6" s="4" t="s">
        <v>146</v>
      </c>
      <c r="Q6" s="4" t="s">
        <v>147</v>
      </c>
      <c r="R6" s="5" t="s">
        <v>5</v>
      </c>
      <c r="S6" s="4" t="s">
        <v>6</v>
      </c>
    </row>
    <row r="7" spans="1:19" ht="24.75" customHeight="1">
      <c r="A7" s="1">
        <v>1</v>
      </c>
      <c r="B7" s="1" t="s">
        <v>27</v>
      </c>
      <c r="C7" s="2" t="s">
        <v>172</v>
      </c>
      <c r="D7" s="25" t="s">
        <v>150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>
        <f aca="true" t="shared" si="0" ref="R7:R38">COUNTIF(D7:Q7,"P")</f>
        <v>1</v>
      </c>
      <c r="S7" s="25">
        <f>R7*100/10</f>
        <v>10</v>
      </c>
    </row>
    <row r="8" spans="1:19" ht="24.75" customHeight="1">
      <c r="A8" s="1">
        <v>2</v>
      </c>
      <c r="B8" s="1" t="s">
        <v>28</v>
      </c>
      <c r="C8" s="2" t="s">
        <v>29</v>
      </c>
      <c r="D8" s="25">
        <v>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>
        <f t="shared" si="0"/>
        <v>0</v>
      </c>
      <c r="S8" s="25">
        <f aca="true" t="shared" si="1" ref="S8:S71">R8*100/10</f>
        <v>0</v>
      </c>
    </row>
    <row r="9" spans="1:19" ht="24.75" customHeight="1">
      <c r="A9" s="1">
        <v>3</v>
      </c>
      <c r="B9" s="1" t="s">
        <v>30</v>
      </c>
      <c r="C9" s="2" t="s">
        <v>12</v>
      </c>
      <c r="D9" s="25" t="s">
        <v>150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>
        <f t="shared" si="0"/>
        <v>1</v>
      </c>
      <c r="S9" s="25">
        <f t="shared" si="1"/>
        <v>10</v>
      </c>
    </row>
    <row r="10" spans="1:19" ht="24.75" customHeight="1">
      <c r="A10" s="1">
        <v>4</v>
      </c>
      <c r="B10" s="1" t="s">
        <v>118</v>
      </c>
      <c r="C10" s="2" t="s">
        <v>119</v>
      </c>
      <c r="D10" s="25" t="s">
        <v>150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 t="shared" si="0"/>
        <v>1</v>
      </c>
      <c r="S10" s="25">
        <f t="shared" si="1"/>
        <v>10</v>
      </c>
    </row>
    <row r="11" spans="1:19" ht="24.75" customHeight="1">
      <c r="A11" s="1">
        <v>5</v>
      </c>
      <c r="B11" s="1" t="s">
        <v>31</v>
      </c>
      <c r="C11" s="2" t="s">
        <v>11</v>
      </c>
      <c r="D11" s="25" t="s">
        <v>150</v>
      </c>
      <c r="E11" s="25"/>
      <c r="F11" s="25"/>
      <c r="G11" s="25"/>
      <c r="H11" s="25"/>
      <c r="I11" s="25"/>
      <c r="J11" s="25"/>
      <c r="K11" s="25"/>
      <c r="L11" s="27"/>
      <c r="M11" s="25"/>
      <c r="N11" s="25"/>
      <c r="O11" s="25"/>
      <c r="P11" s="25"/>
      <c r="Q11" s="25"/>
      <c r="R11" s="26">
        <f t="shared" si="0"/>
        <v>1</v>
      </c>
      <c r="S11" s="25">
        <f t="shared" si="1"/>
        <v>10</v>
      </c>
    </row>
    <row r="12" spans="1:19" ht="24.75" customHeight="1">
      <c r="A12" s="1">
        <v>6</v>
      </c>
      <c r="B12" s="1" t="s">
        <v>32</v>
      </c>
      <c r="C12" s="2" t="s">
        <v>10</v>
      </c>
      <c r="D12" s="25" t="s">
        <v>150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>
        <f t="shared" si="0"/>
        <v>1</v>
      </c>
      <c r="S12" s="25">
        <f t="shared" si="1"/>
        <v>10</v>
      </c>
    </row>
    <row r="13" spans="1:19" ht="24.75" customHeight="1">
      <c r="A13" s="1">
        <v>7</v>
      </c>
      <c r="B13" s="1" t="s">
        <v>33</v>
      </c>
      <c r="C13" s="2" t="s">
        <v>34</v>
      </c>
      <c r="D13" s="25"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>
        <f t="shared" si="0"/>
        <v>0</v>
      </c>
      <c r="S13" s="25">
        <f t="shared" si="1"/>
        <v>0</v>
      </c>
    </row>
    <row r="14" spans="1:19" ht="24.75" customHeight="1">
      <c r="A14" s="1">
        <v>8</v>
      </c>
      <c r="B14" s="1" t="s">
        <v>35</v>
      </c>
      <c r="C14" s="2" t="s">
        <v>36</v>
      </c>
      <c r="D14" s="25" t="s">
        <v>150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f t="shared" si="0"/>
        <v>1</v>
      </c>
      <c r="S14" s="25">
        <f t="shared" si="1"/>
        <v>10</v>
      </c>
    </row>
    <row r="15" spans="1:19" ht="24.75" customHeight="1">
      <c r="A15" s="1">
        <v>9</v>
      </c>
      <c r="B15" s="1" t="s">
        <v>37</v>
      </c>
      <c r="C15" s="2" t="s">
        <v>13</v>
      </c>
      <c r="D15" s="25">
        <v>0</v>
      </c>
      <c r="E15" s="25"/>
      <c r="F15" s="25"/>
      <c r="G15" s="25"/>
      <c r="H15" s="25"/>
      <c r="I15" s="25"/>
      <c r="J15" s="27"/>
      <c r="K15" s="25"/>
      <c r="L15" s="25"/>
      <c r="M15" s="25"/>
      <c r="N15" s="25"/>
      <c r="O15" s="25"/>
      <c r="P15" s="25"/>
      <c r="Q15" s="25"/>
      <c r="R15" s="26">
        <f t="shared" si="0"/>
        <v>0</v>
      </c>
      <c r="S15" s="25">
        <f t="shared" si="1"/>
        <v>0</v>
      </c>
    </row>
    <row r="16" spans="1:19" ht="24.75" customHeight="1">
      <c r="A16" s="1">
        <v>10</v>
      </c>
      <c r="B16" s="1" t="s">
        <v>38</v>
      </c>
      <c r="C16" s="2" t="s">
        <v>15</v>
      </c>
      <c r="D16" s="25"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>
        <f t="shared" si="0"/>
        <v>0</v>
      </c>
      <c r="S16" s="25">
        <f t="shared" si="1"/>
        <v>0</v>
      </c>
    </row>
    <row r="17" spans="1:19" ht="24.75" customHeight="1">
      <c r="A17" s="1">
        <v>11</v>
      </c>
      <c r="B17" s="1" t="s">
        <v>39</v>
      </c>
      <c r="C17" s="2" t="s">
        <v>16</v>
      </c>
      <c r="D17" s="25" t="s">
        <v>150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>
        <f t="shared" si="0"/>
        <v>1</v>
      </c>
      <c r="S17" s="25">
        <f t="shared" si="1"/>
        <v>10</v>
      </c>
    </row>
    <row r="18" spans="1:19" ht="24.75" customHeight="1">
      <c r="A18" s="1">
        <v>12</v>
      </c>
      <c r="B18" s="1" t="s">
        <v>40</v>
      </c>
      <c r="C18" s="2" t="s">
        <v>41</v>
      </c>
      <c r="D18" s="25" t="s">
        <v>150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>
        <f t="shared" si="0"/>
        <v>1</v>
      </c>
      <c r="S18" s="25">
        <f t="shared" si="1"/>
        <v>10</v>
      </c>
    </row>
    <row r="19" spans="1:19" ht="24.75" customHeight="1">
      <c r="A19" s="1">
        <v>13</v>
      </c>
      <c r="B19" s="1" t="s">
        <v>42</v>
      </c>
      <c r="C19" s="2" t="s">
        <v>14</v>
      </c>
      <c r="D19" s="25"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>
        <f t="shared" si="0"/>
        <v>0</v>
      </c>
      <c r="S19" s="25">
        <f t="shared" si="1"/>
        <v>0</v>
      </c>
    </row>
    <row r="20" spans="1:19" ht="24.75" customHeight="1">
      <c r="A20" s="1">
        <v>14</v>
      </c>
      <c r="B20" s="1" t="s">
        <v>120</v>
      </c>
      <c r="C20" s="2" t="s">
        <v>121</v>
      </c>
      <c r="D20" s="25" t="s">
        <v>150</v>
      </c>
      <c r="E20" s="25"/>
      <c r="F20" s="25"/>
      <c r="G20" s="25"/>
      <c r="H20" s="25"/>
      <c r="I20" s="27"/>
      <c r="J20" s="25"/>
      <c r="K20" s="25"/>
      <c r="L20" s="25"/>
      <c r="M20" s="25"/>
      <c r="N20" s="25"/>
      <c r="O20" s="25"/>
      <c r="P20" s="25"/>
      <c r="Q20" s="25"/>
      <c r="R20" s="26">
        <f t="shared" si="0"/>
        <v>1</v>
      </c>
      <c r="S20" s="25">
        <f t="shared" si="1"/>
        <v>10</v>
      </c>
    </row>
    <row r="21" spans="1:19" ht="24.75" customHeight="1">
      <c r="A21" s="1">
        <v>15</v>
      </c>
      <c r="B21" s="1" t="s">
        <v>43</v>
      </c>
      <c r="C21" s="2" t="s">
        <v>44</v>
      </c>
      <c r="D21" s="25" t="s">
        <v>150</v>
      </c>
      <c r="E21" s="25"/>
      <c r="F21" s="25"/>
      <c r="G21" s="2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>
        <f t="shared" si="0"/>
        <v>1</v>
      </c>
      <c r="S21" s="25">
        <f t="shared" si="1"/>
        <v>10</v>
      </c>
    </row>
    <row r="22" spans="1:19" ht="24.75" customHeight="1">
      <c r="A22" s="1"/>
      <c r="B22" s="1" t="s">
        <v>45</v>
      </c>
      <c r="C22" s="2" t="s">
        <v>168</v>
      </c>
      <c r="D22" s="25" t="s">
        <v>150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>
        <f t="shared" si="0"/>
        <v>1</v>
      </c>
      <c r="S22" s="25">
        <f t="shared" si="1"/>
        <v>10</v>
      </c>
    </row>
    <row r="23" spans="1:19" ht="24.75" customHeight="1">
      <c r="A23" s="1">
        <v>16</v>
      </c>
      <c r="B23" s="1" t="s">
        <v>46</v>
      </c>
      <c r="C23" s="2" t="s">
        <v>17</v>
      </c>
      <c r="D23" s="25"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>
        <f t="shared" si="0"/>
        <v>0</v>
      </c>
      <c r="S23" s="25">
        <f t="shared" si="1"/>
        <v>0</v>
      </c>
    </row>
    <row r="24" spans="1:19" ht="24.75" customHeight="1">
      <c r="A24" s="1">
        <v>17</v>
      </c>
      <c r="B24" s="1" t="s">
        <v>47</v>
      </c>
      <c r="C24" s="2" t="s">
        <v>22</v>
      </c>
      <c r="D24" s="25" t="s">
        <v>150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>
        <f t="shared" si="0"/>
        <v>1</v>
      </c>
      <c r="S24" s="25">
        <f t="shared" si="1"/>
        <v>10</v>
      </c>
    </row>
    <row r="25" spans="1:19" ht="24.75" customHeight="1">
      <c r="A25" s="1">
        <v>18</v>
      </c>
      <c r="B25" s="1" t="s">
        <v>48</v>
      </c>
      <c r="C25" s="2" t="s">
        <v>49</v>
      </c>
      <c r="D25" s="25"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>
        <f t="shared" si="0"/>
        <v>0</v>
      </c>
      <c r="S25" s="25">
        <f t="shared" si="1"/>
        <v>0</v>
      </c>
    </row>
    <row r="26" spans="1:19" ht="24.75" customHeight="1">
      <c r="A26" s="1">
        <v>19</v>
      </c>
      <c r="B26" s="1" t="s">
        <v>50</v>
      </c>
      <c r="C26" s="2" t="s">
        <v>51</v>
      </c>
      <c r="D26" s="25" t="s">
        <v>150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>
        <f t="shared" si="0"/>
        <v>1</v>
      </c>
      <c r="S26" s="25">
        <f t="shared" si="1"/>
        <v>10</v>
      </c>
    </row>
    <row r="27" spans="1:19" ht="24.75" customHeight="1">
      <c r="A27" s="1">
        <v>20</v>
      </c>
      <c r="B27" s="1" t="s">
        <v>52</v>
      </c>
      <c r="C27" s="2" t="s">
        <v>53</v>
      </c>
      <c r="D27" s="25" t="s">
        <v>150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>
        <f t="shared" si="0"/>
        <v>1</v>
      </c>
      <c r="S27" s="25">
        <f t="shared" si="1"/>
        <v>10</v>
      </c>
    </row>
    <row r="28" spans="1:19" ht="24.75" customHeight="1">
      <c r="A28" s="1">
        <v>21</v>
      </c>
      <c r="B28" s="1" t="s">
        <v>54</v>
      </c>
      <c r="C28" s="2" t="s">
        <v>55</v>
      </c>
      <c r="D28" s="25">
        <v>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>
        <f t="shared" si="0"/>
        <v>0</v>
      </c>
      <c r="S28" s="25">
        <f t="shared" si="1"/>
        <v>0</v>
      </c>
    </row>
    <row r="29" spans="1:19" ht="24.75" customHeight="1">
      <c r="A29" s="1">
        <v>22</v>
      </c>
      <c r="B29" s="1" t="s">
        <v>56</v>
      </c>
      <c r="C29" s="2" t="s">
        <v>57</v>
      </c>
      <c r="D29" s="25"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>
        <f t="shared" si="0"/>
        <v>0</v>
      </c>
      <c r="S29" s="25">
        <f t="shared" si="1"/>
        <v>0</v>
      </c>
    </row>
    <row r="30" spans="1:19" ht="24.75" customHeight="1">
      <c r="A30" s="1">
        <v>23</v>
      </c>
      <c r="B30" s="1" t="s">
        <v>58</v>
      </c>
      <c r="C30" s="2" t="s">
        <v>18</v>
      </c>
      <c r="D30" s="25" t="s">
        <v>150</v>
      </c>
      <c r="E30" s="25"/>
      <c r="F30" s="25"/>
      <c r="G30" s="2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>
        <f t="shared" si="0"/>
        <v>1</v>
      </c>
      <c r="S30" s="25">
        <f t="shared" si="1"/>
        <v>10</v>
      </c>
    </row>
    <row r="31" spans="1:19" ht="24.75" customHeight="1">
      <c r="A31" s="1">
        <v>24</v>
      </c>
      <c r="B31" s="1" t="s">
        <v>59</v>
      </c>
      <c r="C31" s="2" t="s">
        <v>60</v>
      </c>
      <c r="D31" s="25">
        <v>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>
        <f t="shared" si="0"/>
        <v>0</v>
      </c>
      <c r="S31" s="25">
        <f t="shared" si="1"/>
        <v>0</v>
      </c>
    </row>
    <row r="32" spans="1:19" ht="24.75" customHeight="1">
      <c r="A32" s="1">
        <v>25</v>
      </c>
      <c r="B32" s="1" t="s">
        <v>122</v>
      </c>
      <c r="C32" s="2" t="s">
        <v>123</v>
      </c>
      <c r="D32" s="25" t="s">
        <v>150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>
        <f t="shared" si="0"/>
        <v>1</v>
      </c>
      <c r="S32" s="25">
        <f t="shared" si="1"/>
        <v>10</v>
      </c>
    </row>
    <row r="33" spans="1:19" ht="24.75" customHeight="1">
      <c r="A33" s="1">
        <v>26</v>
      </c>
      <c r="B33" s="1" t="s">
        <v>61</v>
      </c>
      <c r="C33" s="2" t="s">
        <v>62</v>
      </c>
      <c r="D33" s="25">
        <v>0</v>
      </c>
      <c r="E33" s="25"/>
      <c r="F33" s="25"/>
      <c r="G33" s="2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>
        <f t="shared" si="0"/>
        <v>0</v>
      </c>
      <c r="S33" s="25">
        <f t="shared" si="1"/>
        <v>0</v>
      </c>
    </row>
    <row r="34" spans="1:19" ht="24.75" customHeight="1">
      <c r="A34" s="1">
        <v>27</v>
      </c>
      <c r="B34" s="1" t="s">
        <v>63</v>
      </c>
      <c r="C34" s="2" t="s">
        <v>64</v>
      </c>
      <c r="D34" s="25"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>
        <f t="shared" si="0"/>
        <v>0</v>
      </c>
      <c r="S34" s="25">
        <f t="shared" si="1"/>
        <v>0</v>
      </c>
    </row>
    <row r="35" spans="1:19" ht="24.75" customHeight="1">
      <c r="A35" s="1">
        <v>28</v>
      </c>
      <c r="B35" s="1" t="s">
        <v>65</v>
      </c>
      <c r="C35" s="2" t="s">
        <v>19</v>
      </c>
      <c r="D35" s="25" t="s">
        <v>150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>
        <f t="shared" si="0"/>
        <v>1</v>
      </c>
      <c r="S35" s="25">
        <f t="shared" si="1"/>
        <v>10</v>
      </c>
    </row>
    <row r="36" spans="1:19" ht="24.75" customHeight="1">
      <c r="A36" s="1">
        <v>29</v>
      </c>
      <c r="B36" s="1" t="s">
        <v>124</v>
      </c>
      <c r="C36" s="2" t="s">
        <v>125</v>
      </c>
      <c r="D36" s="25">
        <v>0</v>
      </c>
      <c r="E36" s="25"/>
      <c r="F36" s="25"/>
      <c r="G36" s="27"/>
      <c r="H36" s="27"/>
      <c r="I36" s="25"/>
      <c r="J36" s="25"/>
      <c r="K36" s="25"/>
      <c r="L36" s="25"/>
      <c r="M36" s="25"/>
      <c r="N36" s="25"/>
      <c r="O36" s="25"/>
      <c r="P36" s="25"/>
      <c r="Q36" s="25"/>
      <c r="R36" s="26">
        <f t="shared" si="0"/>
        <v>0</v>
      </c>
      <c r="S36" s="25">
        <f t="shared" si="1"/>
        <v>0</v>
      </c>
    </row>
    <row r="37" spans="1:19" ht="24.75" customHeight="1">
      <c r="A37" s="1">
        <v>30</v>
      </c>
      <c r="B37" s="1" t="s">
        <v>126</v>
      </c>
      <c r="C37" s="2" t="s">
        <v>127</v>
      </c>
      <c r="D37" s="25">
        <v>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>
        <f t="shared" si="0"/>
        <v>0</v>
      </c>
      <c r="S37" s="25">
        <f t="shared" si="1"/>
        <v>0</v>
      </c>
    </row>
    <row r="38" spans="1:19" ht="24.75" customHeight="1">
      <c r="A38" s="1">
        <v>31</v>
      </c>
      <c r="B38" s="1" t="s">
        <v>66</v>
      </c>
      <c r="C38" s="2" t="s">
        <v>67</v>
      </c>
      <c r="D38" s="25">
        <v>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>
        <f t="shared" si="0"/>
        <v>0</v>
      </c>
      <c r="S38" s="25">
        <f t="shared" si="1"/>
        <v>0</v>
      </c>
    </row>
    <row r="39" spans="1:19" ht="24.75" customHeight="1">
      <c r="A39" s="1">
        <v>32</v>
      </c>
      <c r="B39" s="1" t="s">
        <v>128</v>
      </c>
      <c r="C39" s="2" t="s">
        <v>129</v>
      </c>
      <c r="D39" s="25" t="s">
        <v>150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>
        <f aca="true" t="shared" si="2" ref="R39:R70">COUNTIF(D39:Q39,"P")</f>
        <v>1</v>
      </c>
      <c r="S39" s="25">
        <f t="shared" si="1"/>
        <v>10</v>
      </c>
    </row>
    <row r="40" spans="1:19" ht="24.75" customHeight="1">
      <c r="A40" s="1">
        <v>33</v>
      </c>
      <c r="B40" s="1" t="s">
        <v>68</v>
      </c>
      <c r="C40" s="2" t="s">
        <v>69</v>
      </c>
      <c r="D40" s="25">
        <v>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>
        <f t="shared" si="2"/>
        <v>0</v>
      </c>
      <c r="S40" s="25">
        <f t="shared" si="1"/>
        <v>0</v>
      </c>
    </row>
    <row r="41" spans="1:19" ht="24.75" customHeight="1">
      <c r="A41" s="1">
        <v>34</v>
      </c>
      <c r="B41" s="1" t="s">
        <v>70</v>
      </c>
      <c r="C41" s="2" t="s">
        <v>71</v>
      </c>
      <c r="D41" s="25" t="s">
        <v>150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>
        <f t="shared" si="2"/>
        <v>1</v>
      </c>
      <c r="S41" s="25">
        <f t="shared" si="1"/>
        <v>10</v>
      </c>
    </row>
    <row r="42" spans="1:19" ht="24.75" customHeight="1">
      <c r="A42" s="1">
        <v>35</v>
      </c>
      <c r="B42" s="1" t="s">
        <v>72</v>
      </c>
      <c r="C42" s="2" t="s">
        <v>73</v>
      </c>
      <c r="D42" s="25" t="s">
        <v>150</v>
      </c>
      <c r="E42" s="25"/>
      <c r="F42" s="25"/>
      <c r="G42" s="25"/>
      <c r="H42" s="25"/>
      <c r="I42" s="27"/>
      <c r="J42" s="25"/>
      <c r="K42" s="25"/>
      <c r="L42" s="25"/>
      <c r="M42" s="25"/>
      <c r="N42" s="25"/>
      <c r="O42" s="25"/>
      <c r="P42" s="25"/>
      <c r="Q42" s="25"/>
      <c r="R42" s="26">
        <f t="shared" si="2"/>
        <v>1</v>
      </c>
      <c r="S42" s="25">
        <f t="shared" si="1"/>
        <v>10</v>
      </c>
    </row>
    <row r="43" spans="1:19" ht="24.75" customHeight="1">
      <c r="A43" s="1">
        <v>36</v>
      </c>
      <c r="B43" s="1" t="s">
        <v>130</v>
      </c>
      <c r="C43" s="2" t="s">
        <v>131</v>
      </c>
      <c r="D43" s="25" t="s">
        <v>150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>
        <f t="shared" si="2"/>
        <v>1</v>
      </c>
      <c r="S43" s="25">
        <f t="shared" si="1"/>
        <v>10</v>
      </c>
    </row>
    <row r="44" spans="1:19" ht="24.75" customHeight="1">
      <c r="A44" s="1">
        <v>37</v>
      </c>
      <c r="B44" s="1" t="s">
        <v>132</v>
      </c>
      <c r="C44" s="2" t="s">
        <v>133</v>
      </c>
      <c r="D44" s="25">
        <v>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>
        <f t="shared" si="2"/>
        <v>0</v>
      </c>
      <c r="S44" s="25">
        <f t="shared" si="1"/>
        <v>0</v>
      </c>
    </row>
    <row r="45" spans="1:19" ht="24.75" customHeight="1">
      <c r="A45" s="1">
        <v>38</v>
      </c>
      <c r="B45" s="1" t="s">
        <v>74</v>
      </c>
      <c r="C45" s="2" t="s">
        <v>134</v>
      </c>
      <c r="D45" s="25">
        <v>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>
        <f t="shared" si="2"/>
        <v>0</v>
      </c>
      <c r="S45" s="25">
        <f t="shared" si="1"/>
        <v>0</v>
      </c>
    </row>
    <row r="46" spans="1:19" ht="24.75" customHeight="1">
      <c r="A46" s="1">
        <v>39</v>
      </c>
      <c r="B46" s="1" t="s">
        <v>75</v>
      </c>
      <c r="C46" s="2" t="s">
        <v>76</v>
      </c>
      <c r="D46" s="25">
        <v>0</v>
      </c>
      <c r="E46" s="25"/>
      <c r="F46" s="25"/>
      <c r="G46" s="25"/>
      <c r="H46" s="25"/>
      <c r="I46" s="27"/>
      <c r="J46" s="25"/>
      <c r="K46" s="25"/>
      <c r="L46" s="25"/>
      <c r="M46" s="25"/>
      <c r="N46" s="25"/>
      <c r="O46" s="25"/>
      <c r="P46" s="25"/>
      <c r="Q46" s="25"/>
      <c r="R46" s="26">
        <f t="shared" si="2"/>
        <v>0</v>
      </c>
      <c r="S46" s="25">
        <f t="shared" si="1"/>
        <v>0</v>
      </c>
    </row>
    <row r="47" spans="1:19" ht="24.75" customHeight="1">
      <c r="A47" s="1">
        <v>40</v>
      </c>
      <c r="B47" s="1" t="s">
        <v>77</v>
      </c>
      <c r="C47" s="2" t="s">
        <v>25</v>
      </c>
      <c r="D47" s="25">
        <v>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>
        <f t="shared" si="2"/>
        <v>0</v>
      </c>
      <c r="S47" s="25">
        <f t="shared" si="1"/>
        <v>0</v>
      </c>
    </row>
    <row r="48" spans="1:19" ht="24.75" customHeight="1">
      <c r="A48" s="1">
        <v>41</v>
      </c>
      <c r="B48" s="1" t="s">
        <v>78</v>
      </c>
      <c r="C48" s="2" t="s">
        <v>79</v>
      </c>
      <c r="D48" s="25" t="s">
        <v>150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>
        <f t="shared" si="2"/>
        <v>1</v>
      </c>
      <c r="S48" s="25">
        <f t="shared" si="1"/>
        <v>10</v>
      </c>
    </row>
    <row r="49" spans="1:19" ht="24.75" customHeight="1">
      <c r="A49" s="1">
        <v>42</v>
      </c>
      <c r="B49" s="1" t="s">
        <v>80</v>
      </c>
      <c r="C49" s="2" t="s">
        <v>81</v>
      </c>
      <c r="D49" s="25" t="s">
        <v>150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>
        <f t="shared" si="2"/>
        <v>1</v>
      </c>
      <c r="S49" s="25">
        <f t="shared" si="1"/>
        <v>10</v>
      </c>
    </row>
    <row r="50" spans="1:19" ht="24.75" customHeight="1">
      <c r="A50" s="1">
        <v>43</v>
      </c>
      <c r="B50" s="1" t="s">
        <v>114</v>
      </c>
      <c r="C50" s="2" t="s">
        <v>115</v>
      </c>
      <c r="D50" s="25">
        <v>0</v>
      </c>
      <c r="E50" s="25"/>
      <c r="F50" s="25"/>
      <c r="G50" s="25"/>
      <c r="H50" s="25"/>
      <c r="I50" s="27"/>
      <c r="J50" s="25"/>
      <c r="K50" s="25"/>
      <c r="L50" s="25"/>
      <c r="M50" s="25"/>
      <c r="N50" s="25"/>
      <c r="O50" s="25"/>
      <c r="P50" s="25"/>
      <c r="Q50" s="25"/>
      <c r="R50" s="26">
        <f t="shared" si="2"/>
        <v>0</v>
      </c>
      <c r="S50" s="25">
        <f t="shared" si="1"/>
        <v>0</v>
      </c>
    </row>
    <row r="51" spans="1:19" ht="24.75" customHeight="1">
      <c r="A51" s="1">
        <v>44</v>
      </c>
      <c r="B51" s="1" t="s">
        <v>82</v>
      </c>
      <c r="C51" s="2" t="s">
        <v>83</v>
      </c>
      <c r="D51" s="25" t="s">
        <v>150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>
        <f t="shared" si="2"/>
        <v>1</v>
      </c>
      <c r="S51" s="25">
        <f t="shared" si="1"/>
        <v>10</v>
      </c>
    </row>
    <row r="52" spans="1:19" ht="24.75" customHeight="1">
      <c r="A52" s="1">
        <v>45</v>
      </c>
      <c r="B52" s="1" t="s">
        <v>84</v>
      </c>
      <c r="C52" s="2" t="s">
        <v>23</v>
      </c>
      <c r="D52" s="25" t="s">
        <v>150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>
        <f t="shared" si="2"/>
        <v>1</v>
      </c>
      <c r="S52" s="25">
        <f t="shared" si="1"/>
        <v>10</v>
      </c>
    </row>
    <row r="53" spans="1:19" ht="24.75" customHeight="1">
      <c r="A53" s="1">
        <v>46</v>
      </c>
      <c r="B53" s="1" t="s">
        <v>85</v>
      </c>
      <c r="C53" s="2" t="s">
        <v>86</v>
      </c>
      <c r="D53" s="25">
        <v>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>
        <f t="shared" si="2"/>
        <v>0</v>
      </c>
      <c r="S53" s="25">
        <f t="shared" si="1"/>
        <v>0</v>
      </c>
    </row>
    <row r="54" spans="1:19" ht="24.75" customHeight="1">
      <c r="A54" s="1">
        <v>47</v>
      </c>
      <c r="B54" s="1" t="s">
        <v>87</v>
      </c>
      <c r="C54" s="2" t="s">
        <v>21</v>
      </c>
      <c r="D54" s="25" t="s">
        <v>150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>
        <f t="shared" si="2"/>
        <v>1</v>
      </c>
      <c r="S54" s="25">
        <f t="shared" si="1"/>
        <v>10</v>
      </c>
    </row>
    <row r="55" spans="1:19" ht="24.75" customHeight="1">
      <c r="A55" s="1">
        <v>48</v>
      </c>
      <c r="B55" s="1" t="s">
        <v>135</v>
      </c>
      <c r="C55" s="2" t="s">
        <v>24</v>
      </c>
      <c r="D55" s="25" t="s">
        <v>150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>
        <f t="shared" si="2"/>
        <v>1</v>
      </c>
      <c r="S55" s="25">
        <f t="shared" si="1"/>
        <v>10</v>
      </c>
    </row>
    <row r="56" spans="1:19" ht="24.75" customHeight="1">
      <c r="A56" s="1">
        <v>49</v>
      </c>
      <c r="B56" s="1" t="s">
        <v>136</v>
      </c>
      <c r="C56" s="2" t="s">
        <v>137</v>
      </c>
      <c r="D56" s="25">
        <v>0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6">
        <f t="shared" si="2"/>
        <v>0</v>
      </c>
      <c r="S56" s="25">
        <f t="shared" si="1"/>
        <v>0</v>
      </c>
    </row>
    <row r="57" spans="1:19" ht="24.75" customHeight="1">
      <c r="A57" s="1">
        <v>50</v>
      </c>
      <c r="B57" s="1" t="s">
        <v>88</v>
      </c>
      <c r="C57" s="2" t="s">
        <v>20</v>
      </c>
      <c r="D57" s="25" t="s">
        <v>150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>
        <f t="shared" si="2"/>
        <v>1</v>
      </c>
      <c r="S57" s="25">
        <f t="shared" si="1"/>
        <v>10</v>
      </c>
    </row>
    <row r="58" spans="1:19" ht="24.75" customHeight="1">
      <c r="A58" s="1">
        <v>51</v>
      </c>
      <c r="B58" s="10" t="s">
        <v>117</v>
      </c>
      <c r="C58" s="11" t="s">
        <v>138</v>
      </c>
      <c r="D58" s="25" t="s">
        <v>150</v>
      </c>
      <c r="E58" s="25"/>
      <c r="F58" s="25"/>
      <c r="G58" s="25"/>
      <c r="H58" s="25"/>
      <c r="I58" s="27"/>
      <c r="J58" s="25"/>
      <c r="K58" s="25"/>
      <c r="L58" s="25"/>
      <c r="M58" s="25"/>
      <c r="N58" s="25"/>
      <c r="O58" s="25"/>
      <c r="P58" s="25"/>
      <c r="Q58" s="25"/>
      <c r="R58" s="26">
        <f t="shared" si="2"/>
        <v>1</v>
      </c>
      <c r="S58" s="25">
        <f t="shared" si="1"/>
        <v>10</v>
      </c>
    </row>
    <row r="59" spans="1:19" ht="24.75" customHeight="1">
      <c r="A59" s="1">
        <v>52</v>
      </c>
      <c r="B59" s="8" t="s">
        <v>139</v>
      </c>
      <c r="C59" s="9" t="s">
        <v>140</v>
      </c>
      <c r="D59" s="25">
        <v>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>
        <f t="shared" si="2"/>
        <v>0</v>
      </c>
      <c r="S59" s="25">
        <f t="shared" si="1"/>
        <v>0</v>
      </c>
    </row>
    <row r="60" spans="1:19" ht="24.75" customHeight="1">
      <c r="A60" s="1">
        <v>53</v>
      </c>
      <c r="B60" s="8" t="s">
        <v>141</v>
      </c>
      <c r="C60" s="9" t="s">
        <v>142</v>
      </c>
      <c r="D60" s="25">
        <v>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>
        <f t="shared" si="2"/>
        <v>0</v>
      </c>
      <c r="S60" s="25">
        <f t="shared" si="1"/>
        <v>0</v>
      </c>
    </row>
    <row r="61" spans="1:19" ht="24.75" customHeight="1">
      <c r="A61" s="1">
        <v>54</v>
      </c>
      <c r="B61" s="8" t="s">
        <v>116</v>
      </c>
      <c r="C61" s="9" t="s">
        <v>143</v>
      </c>
      <c r="D61" s="25">
        <v>0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>
        <f t="shared" si="2"/>
        <v>0</v>
      </c>
      <c r="S61" s="25">
        <f t="shared" si="1"/>
        <v>0</v>
      </c>
    </row>
    <row r="62" spans="1:19" ht="24.75" customHeight="1">
      <c r="A62" s="1">
        <v>55</v>
      </c>
      <c r="B62" s="1" t="s">
        <v>89</v>
      </c>
      <c r="C62" s="2" t="s">
        <v>90</v>
      </c>
      <c r="D62" s="25">
        <v>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>
        <f t="shared" si="2"/>
        <v>0</v>
      </c>
      <c r="S62" s="25">
        <f t="shared" si="1"/>
        <v>0</v>
      </c>
    </row>
    <row r="63" spans="1:19" ht="24.75" customHeight="1">
      <c r="A63" s="1">
        <v>56</v>
      </c>
      <c r="B63" s="8" t="s">
        <v>91</v>
      </c>
      <c r="C63" s="9" t="s">
        <v>92</v>
      </c>
      <c r="D63" s="25" t="s">
        <v>150</v>
      </c>
      <c r="E63" s="25"/>
      <c r="F63" s="25"/>
      <c r="G63" s="27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>
        <f t="shared" si="2"/>
        <v>1</v>
      </c>
      <c r="S63" s="25">
        <f t="shared" si="1"/>
        <v>10</v>
      </c>
    </row>
    <row r="64" spans="1:19" ht="24.75" customHeight="1">
      <c r="A64" s="1">
        <v>57</v>
      </c>
      <c r="B64" s="8" t="s">
        <v>93</v>
      </c>
      <c r="C64" s="9" t="s">
        <v>94</v>
      </c>
      <c r="D64" s="25">
        <v>0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>
        <f t="shared" si="2"/>
        <v>0</v>
      </c>
      <c r="S64" s="25">
        <f t="shared" si="1"/>
        <v>0</v>
      </c>
    </row>
    <row r="65" spans="1:19" ht="24.75" customHeight="1">
      <c r="A65" s="1">
        <v>58</v>
      </c>
      <c r="B65" s="8" t="s">
        <v>95</v>
      </c>
      <c r="C65" s="9" t="s">
        <v>96</v>
      </c>
      <c r="D65" s="25" t="s">
        <v>150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>
        <f t="shared" si="2"/>
        <v>1</v>
      </c>
      <c r="S65" s="25">
        <f t="shared" si="1"/>
        <v>10</v>
      </c>
    </row>
    <row r="66" spans="1:19" ht="24.75" customHeight="1">
      <c r="A66" s="1">
        <v>59</v>
      </c>
      <c r="B66" s="8" t="s">
        <v>97</v>
      </c>
      <c r="C66" s="9" t="s">
        <v>98</v>
      </c>
      <c r="D66" s="25" t="s">
        <v>150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>
        <f t="shared" si="2"/>
        <v>1</v>
      </c>
      <c r="S66" s="25">
        <f t="shared" si="1"/>
        <v>10</v>
      </c>
    </row>
    <row r="67" spans="1:19" ht="24.75" customHeight="1">
      <c r="A67" s="1">
        <v>60</v>
      </c>
      <c r="B67" s="8" t="s">
        <v>99</v>
      </c>
      <c r="C67" s="9" t="s">
        <v>100</v>
      </c>
      <c r="D67" s="25" t="s">
        <v>150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>
        <f t="shared" si="2"/>
        <v>1</v>
      </c>
      <c r="S67" s="25">
        <f t="shared" si="1"/>
        <v>10</v>
      </c>
    </row>
    <row r="68" spans="1:19" ht="24.75" customHeight="1">
      <c r="A68" s="1">
        <v>61</v>
      </c>
      <c r="B68" s="8" t="s">
        <v>101</v>
      </c>
      <c r="C68" s="9" t="s">
        <v>102</v>
      </c>
      <c r="D68" s="25" t="s">
        <v>150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6">
        <f t="shared" si="2"/>
        <v>1</v>
      </c>
      <c r="S68" s="25">
        <f t="shared" si="1"/>
        <v>10</v>
      </c>
    </row>
    <row r="69" spans="1:19" ht="24.75" customHeight="1">
      <c r="A69" s="1">
        <v>62</v>
      </c>
      <c r="B69" s="8" t="s">
        <v>103</v>
      </c>
      <c r="C69" s="9" t="s">
        <v>104</v>
      </c>
      <c r="D69" s="25" t="s">
        <v>150</v>
      </c>
      <c r="E69" s="2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>
        <f t="shared" si="2"/>
        <v>1</v>
      </c>
      <c r="S69" s="25">
        <f t="shared" si="1"/>
        <v>10</v>
      </c>
    </row>
    <row r="70" spans="1:19" ht="24.75" customHeight="1">
      <c r="A70" s="1">
        <v>63</v>
      </c>
      <c r="B70" s="8" t="s">
        <v>105</v>
      </c>
      <c r="C70" s="9" t="s">
        <v>106</v>
      </c>
      <c r="D70" s="25">
        <v>0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6">
        <f t="shared" si="2"/>
        <v>0</v>
      </c>
      <c r="S70" s="25">
        <f t="shared" si="1"/>
        <v>0</v>
      </c>
    </row>
    <row r="71" spans="1:19" ht="24.75" customHeight="1">
      <c r="A71" s="1">
        <v>64</v>
      </c>
      <c r="B71" s="8" t="s">
        <v>107</v>
      </c>
      <c r="C71" s="9" t="s">
        <v>108</v>
      </c>
      <c r="D71" s="25">
        <v>0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6">
        <f>COUNTIF(D71:Q71,"P")</f>
        <v>0</v>
      </c>
      <c r="S71" s="25">
        <f t="shared" si="1"/>
        <v>0</v>
      </c>
    </row>
    <row r="72" spans="1:19" ht="24.75" customHeight="1">
      <c r="A72" s="1">
        <v>65</v>
      </c>
      <c r="B72" s="8" t="s">
        <v>109</v>
      </c>
      <c r="C72" s="9" t="s">
        <v>110</v>
      </c>
      <c r="D72" s="25" t="s">
        <v>150</v>
      </c>
      <c r="E72" s="25"/>
      <c r="F72" s="25"/>
      <c r="G72" s="27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6">
        <f>COUNTIF(D72:Q72,"P")</f>
        <v>1</v>
      </c>
      <c r="S72" s="25">
        <f>R72*100/10</f>
        <v>10</v>
      </c>
    </row>
    <row r="73" spans="1:19" ht="24.75" customHeight="1">
      <c r="A73" s="1">
        <v>66</v>
      </c>
      <c r="B73" s="8" t="s">
        <v>111</v>
      </c>
      <c r="C73" s="9" t="s">
        <v>112</v>
      </c>
      <c r="D73" s="25" t="s">
        <v>150</v>
      </c>
      <c r="E73" s="25"/>
      <c r="F73" s="25"/>
      <c r="G73" s="27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>
        <f>COUNTIF(D73:Q73,"P")</f>
        <v>1</v>
      </c>
      <c r="S73" s="25">
        <f>R73*100/10</f>
        <v>10</v>
      </c>
    </row>
    <row r="74" spans="1:19" ht="24.75" customHeight="1">
      <c r="A74" s="10">
        <v>67</v>
      </c>
      <c r="B74" s="10" t="s">
        <v>144</v>
      </c>
      <c r="C74" s="11"/>
      <c r="D74" s="25">
        <v>0</v>
      </c>
      <c r="E74" s="25"/>
      <c r="F74" s="28"/>
      <c r="G74" s="25"/>
      <c r="H74" s="25"/>
      <c r="I74" s="25"/>
      <c r="J74" s="25"/>
      <c r="K74" s="25"/>
      <c r="L74" s="25"/>
      <c r="M74" s="25"/>
      <c r="N74" s="25"/>
      <c r="O74" s="28"/>
      <c r="P74" s="29"/>
      <c r="Q74" s="29"/>
      <c r="R74" s="26">
        <f>COUNTIF(D74:Q74,"P")</f>
        <v>0</v>
      </c>
      <c r="S74" s="25">
        <f>R74*100/10</f>
        <v>0</v>
      </c>
    </row>
    <row r="75" ht="38.25" customHeight="1"/>
    <row r="76" spans="2:15" ht="21" customHeight="1">
      <c r="B76" s="12"/>
      <c r="C76" s="12"/>
      <c r="D76" s="12"/>
      <c r="E76" s="12"/>
      <c r="F76" s="12"/>
      <c r="G76" s="12"/>
      <c r="H76" s="12"/>
      <c r="I76" s="12"/>
      <c r="J76" s="13" t="s">
        <v>113</v>
      </c>
      <c r="K76" s="12"/>
      <c r="L76" s="12"/>
      <c r="M76" s="12"/>
      <c r="N76" s="12"/>
      <c r="O76" s="12"/>
    </row>
    <row r="77" spans="2:15" ht="21" customHeight="1">
      <c r="B77" s="14" t="s">
        <v>8</v>
      </c>
      <c r="C77" s="12"/>
      <c r="D77" s="12"/>
      <c r="E77" s="12"/>
      <c r="F77" s="12"/>
      <c r="G77" s="12"/>
      <c r="H77" s="12"/>
      <c r="I77" s="12"/>
      <c r="J77" s="13" t="s">
        <v>198</v>
      </c>
      <c r="K77" s="12"/>
      <c r="L77" s="12"/>
      <c r="M77" s="12"/>
      <c r="N77" s="12"/>
      <c r="O77" s="12"/>
    </row>
    <row r="78" spans="2:15" ht="21" customHeight="1">
      <c r="B78" s="15" t="s">
        <v>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</sheetData>
  <sheetProtection/>
  <mergeCells count="4">
    <mergeCell ref="A1:S1"/>
    <mergeCell ref="A3:S3"/>
    <mergeCell ref="B4:C4"/>
    <mergeCell ref="F4:R4"/>
  </mergeCells>
  <printOptions horizontalCentered="1"/>
  <pageMargins left="0" right="0" top="0" bottom="0" header="0" footer="0"/>
  <pageSetup horizontalDpi="600" verticalDpi="600" orientation="portrait" paperSize="5" scale="43" r:id="rId1"/>
  <headerFooter alignWithMargins="0">
    <oddFooter xml:space="preserve">&amp;RPage &amp;P of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60" workbookViewId="0" topLeftCell="A1">
      <selection activeCell="D6" sqref="D6"/>
    </sheetView>
  </sheetViews>
  <sheetFormatPr defaultColWidth="9.140625" defaultRowHeight="15"/>
  <cols>
    <col min="1" max="1" width="12.8515625" style="0" customWidth="1"/>
    <col min="2" max="2" width="22.28125" style="0" customWidth="1"/>
    <col min="3" max="3" width="41.421875" style="0" customWidth="1"/>
    <col min="4" max="16" width="7.7109375" style="0" customWidth="1"/>
    <col min="17" max="17" width="10.421875" style="0" customWidth="1"/>
    <col min="18" max="18" width="6.8515625" style="0" customWidth="1"/>
  </cols>
  <sheetData>
    <row r="1" spans="1:18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18" ht="43.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4" customHeight="1">
      <c r="A4" s="3"/>
      <c r="B4" s="64" t="s">
        <v>7</v>
      </c>
      <c r="C4" s="64"/>
      <c r="D4" s="3"/>
      <c r="E4" s="3"/>
      <c r="F4" s="65" t="s">
        <v>199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3"/>
    </row>
    <row r="6" spans="1:21" ht="84.75" customHeight="1">
      <c r="A6" s="44" t="s">
        <v>2</v>
      </c>
      <c r="B6" s="44" t="s">
        <v>4</v>
      </c>
      <c r="C6" s="45" t="s">
        <v>3</v>
      </c>
      <c r="D6" s="46" t="s">
        <v>151</v>
      </c>
      <c r="E6" s="46" t="s">
        <v>149</v>
      </c>
      <c r="F6" s="46" t="s">
        <v>153</v>
      </c>
      <c r="G6" s="46" t="s">
        <v>152</v>
      </c>
      <c r="H6" s="46" t="s">
        <v>164</v>
      </c>
      <c r="I6" s="46" t="s">
        <v>167</v>
      </c>
      <c r="J6" s="46" t="s">
        <v>173</v>
      </c>
      <c r="K6" s="46" t="s">
        <v>174</v>
      </c>
      <c r="L6" s="46" t="s">
        <v>175</v>
      </c>
      <c r="M6" s="46" t="s">
        <v>180</v>
      </c>
      <c r="N6" s="46" t="s">
        <v>145</v>
      </c>
      <c r="O6" s="46" t="s">
        <v>146</v>
      </c>
      <c r="P6" s="46" t="s">
        <v>147</v>
      </c>
      <c r="Q6" s="47" t="s">
        <v>5</v>
      </c>
      <c r="R6" s="46" t="s">
        <v>6</v>
      </c>
      <c r="U6" s="32"/>
    </row>
    <row r="7" spans="1:18" ht="24.75" customHeight="1">
      <c r="A7" s="48">
        <v>1</v>
      </c>
      <c r="B7" s="48" t="s">
        <v>27</v>
      </c>
      <c r="C7" s="49" t="s">
        <v>172</v>
      </c>
      <c r="D7" s="16"/>
      <c r="E7" s="16"/>
      <c r="F7" s="16"/>
      <c r="G7" s="16"/>
      <c r="H7" s="16"/>
      <c r="I7" s="16"/>
      <c r="J7" s="16"/>
      <c r="K7" s="34"/>
      <c r="L7" s="16"/>
      <c r="M7" s="16"/>
      <c r="N7" s="16"/>
      <c r="O7" s="16"/>
      <c r="P7" s="16"/>
      <c r="Q7" s="17">
        <f aca="true" t="shared" si="0" ref="Q7:Q38">COUNTIF(D7:P7,"P")</f>
        <v>0</v>
      </c>
      <c r="R7" s="16">
        <f>Q7*100/10</f>
        <v>0</v>
      </c>
    </row>
    <row r="8" spans="1:18" ht="24.75" customHeight="1">
      <c r="A8" s="48">
        <v>2</v>
      </c>
      <c r="B8" s="48" t="s">
        <v>28</v>
      </c>
      <c r="C8" s="49" t="s">
        <v>29</v>
      </c>
      <c r="D8" s="16"/>
      <c r="E8" s="16"/>
      <c r="F8" s="16"/>
      <c r="G8" s="16"/>
      <c r="H8" s="16"/>
      <c r="I8" s="16"/>
      <c r="J8" s="16"/>
      <c r="K8" s="16"/>
      <c r="L8" s="34"/>
      <c r="M8" s="16"/>
      <c r="N8" s="16"/>
      <c r="O8" s="16"/>
      <c r="P8" s="16"/>
      <c r="Q8" s="17">
        <f t="shared" si="0"/>
        <v>0</v>
      </c>
      <c r="R8" s="16">
        <f aca="true" t="shared" si="1" ref="R8:R71">Q8*100/10</f>
        <v>0</v>
      </c>
    </row>
    <row r="9" spans="1:18" ht="24.75" customHeight="1">
      <c r="A9" s="48">
        <v>3</v>
      </c>
      <c r="B9" s="48" t="s">
        <v>30</v>
      </c>
      <c r="C9" s="49" t="s">
        <v>12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>
        <f t="shared" si="0"/>
        <v>0</v>
      </c>
      <c r="R9" s="16">
        <f t="shared" si="1"/>
        <v>0</v>
      </c>
    </row>
    <row r="10" spans="1:18" ht="24.75" customHeight="1">
      <c r="A10" s="48">
        <v>4</v>
      </c>
      <c r="B10" s="48" t="s">
        <v>118</v>
      </c>
      <c r="C10" s="49" t="s">
        <v>119</v>
      </c>
      <c r="D10" s="16"/>
      <c r="E10" s="16"/>
      <c r="F10" s="16"/>
      <c r="G10" s="16"/>
      <c r="H10" s="16"/>
      <c r="I10" s="16"/>
      <c r="J10" s="16"/>
      <c r="K10" s="34"/>
      <c r="L10" s="16"/>
      <c r="M10" s="16"/>
      <c r="N10" s="16"/>
      <c r="O10" s="16"/>
      <c r="P10" s="16"/>
      <c r="Q10" s="17">
        <f t="shared" si="0"/>
        <v>0</v>
      </c>
      <c r="R10" s="16">
        <f t="shared" si="1"/>
        <v>0</v>
      </c>
    </row>
    <row r="11" spans="1:18" ht="24.75" customHeight="1">
      <c r="A11" s="48">
        <v>5</v>
      </c>
      <c r="B11" s="48" t="s">
        <v>31</v>
      </c>
      <c r="C11" s="49" t="s">
        <v>11</v>
      </c>
      <c r="D11" s="16"/>
      <c r="E11" s="16"/>
      <c r="F11" s="16"/>
      <c r="G11" s="16"/>
      <c r="H11" s="16"/>
      <c r="I11" s="16"/>
      <c r="J11" s="16"/>
      <c r="K11" s="16"/>
      <c r="L11" s="30"/>
      <c r="M11" s="16"/>
      <c r="N11" s="16"/>
      <c r="O11" s="16"/>
      <c r="P11" s="16"/>
      <c r="Q11" s="17">
        <f t="shared" si="0"/>
        <v>0</v>
      </c>
      <c r="R11" s="16">
        <f t="shared" si="1"/>
        <v>0</v>
      </c>
    </row>
    <row r="12" spans="1:18" ht="24.75" customHeight="1">
      <c r="A12" s="48">
        <v>6</v>
      </c>
      <c r="B12" s="48" t="s">
        <v>32</v>
      </c>
      <c r="C12" s="49" t="s">
        <v>10</v>
      </c>
      <c r="D12" s="16"/>
      <c r="E12" s="16"/>
      <c r="F12" s="16"/>
      <c r="G12" s="16"/>
      <c r="H12" s="16"/>
      <c r="I12" s="16"/>
      <c r="J12" s="16"/>
      <c r="K12" s="34"/>
      <c r="L12" s="16"/>
      <c r="M12" s="16"/>
      <c r="N12" s="16"/>
      <c r="O12" s="16"/>
      <c r="P12" s="16"/>
      <c r="Q12" s="17">
        <f t="shared" si="0"/>
        <v>0</v>
      </c>
      <c r="R12" s="16">
        <f t="shared" si="1"/>
        <v>0</v>
      </c>
    </row>
    <row r="13" spans="1:18" ht="24.75" customHeight="1">
      <c r="A13" s="48">
        <v>7</v>
      </c>
      <c r="B13" s="48" t="s">
        <v>33</v>
      </c>
      <c r="C13" s="49" t="s">
        <v>34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f t="shared" si="0"/>
        <v>0</v>
      </c>
      <c r="R13" s="16">
        <f t="shared" si="1"/>
        <v>0</v>
      </c>
    </row>
    <row r="14" spans="1:18" ht="24.75" customHeight="1">
      <c r="A14" s="48">
        <v>8</v>
      </c>
      <c r="B14" s="48" t="s">
        <v>35</v>
      </c>
      <c r="C14" s="49" t="s">
        <v>36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>
        <f t="shared" si="0"/>
        <v>0</v>
      </c>
      <c r="R14" s="16">
        <f t="shared" si="1"/>
        <v>0</v>
      </c>
    </row>
    <row r="15" spans="1:18" ht="24.75" customHeight="1">
      <c r="A15" s="48">
        <v>9</v>
      </c>
      <c r="B15" s="48" t="s">
        <v>37</v>
      </c>
      <c r="C15" s="49" t="s">
        <v>13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f t="shared" si="0"/>
        <v>0</v>
      </c>
      <c r="R15" s="16">
        <f t="shared" si="1"/>
        <v>0</v>
      </c>
    </row>
    <row r="16" spans="1:18" ht="24.75" customHeight="1">
      <c r="A16" s="48">
        <v>10</v>
      </c>
      <c r="B16" s="48" t="s">
        <v>38</v>
      </c>
      <c r="C16" s="49" t="s">
        <v>15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>
        <f t="shared" si="0"/>
        <v>0</v>
      </c>
      <c r="R16" s="16">
        <f t="shared" si="1"/>
        <v>0</v>
      </c>
    </row>
    <row r="17" spans="1:18" ht="24.75" customHeight="1">
      <c r="A17" s="48">
        <v>11</v>
      </c>
      <c r="B17" s="48" t="s">
        <v>39</v>
      </c>
      <c r="C17" s="49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>
        <f t="shared" si="0"/>
        <v>0</v>
      </c>
      <c r="R17" s="16">
        <f t="shared" si="1"/>
        <v>0</v>
      </c>
    </row>
    <row r="18" spans="1:18" ht="24.75" customHeight="1">
      <c r="A18" s="48">
        <v>12</v>
      </c>
      <c r="B18" s="48" t="s">
        <v>40</v>
      </c>
      <c r="C18" s="49" t="s">
        <v>41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>
        <f t="shared" si="0"/>
        <v>0</v>
      </c>
      <c r="R18" s="16">
        <f t="shared" si="1"/>
        <v>0</v>
      </c>
    </row>
    <row r="19" spans="1:18" ht="24.75" customHeight="1">
      <c r="A19" s="48">
        <v>13</v>
      </c>
      <c r="B19" s="48" t="s">
        <v>42</v>
      </c>
      <c r="C19" s="49" t="s">
        <v>14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>
        <f t="shared" si="0"/>
        <v>0</v>
      </c>
      <c r="R19" s="16">
        <f t="shared" si="1"/>
        <v>0</v>
      </c>
    </row>
    <row r="20" spans="1:18" ht="24.75" customHeight="1">
      <c r="A20" s="48">
        <v>14</v>
      </c>
      <c r="B20" s="48" t="s">
        <v>120</v>
      </c>
      <c r="C20" s="49" t="s">
        <v>121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>
        <f t="shared" si="0"/>
        <v>0</v>
      </c>
      <c r="R20" s="16">
        <f t="shared" si="1"/>
        <v>0</v>
      </c>
    </row>
    <row r="21" spans="1:18" ht="24.75" customHeight="1">
      <c r="A21" s="48">
        <v>15</v>
      </c>
      <c r="B21" s="48" t="s">
        <v>43</v>
      </c>
      <c r="C21" s="49" t="s">
        <v>44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>
        <f t="shared" si="0"/>
        <v>0</v>
      </c>
      <c r="R21" s="16">
        <f t="shared" si="1"/>
        <v>0</v>
      </c>
    </row>
    <row r="22" spans="1:18" ht="24.75" customHeight="1">
      <c r="A22" s="48"/>
      <c r="B22" s="48" t="s">
        <v>45</v>
      </c>
      <c r="C22" s="49" t="s">
        <v>168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>
        <f t="shared" si="0"/>
        <v>0</v>
      </c>
      <c r="R22" s="16">
        <f t="shared" si="1"/>
        <v>0</v>
      </c>
    </row>
    <row r="23" spans="1:18" ht="24.75" customHeight="1">
      <c r="A23" s="48">
        <v>16</v>
      </c>
      <c r="B23" s="48" t="s">
        <v>46</v>
      </c>
      <c r="C23" s="58" t="s">
        <v>17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>
        <f t="shared" si="0"/>
        <v>0</v>
      </c>
      <c r="R23" s="16">
        <f t="shared" si="1"/>
        <v>0</v>
      </c>
    </row>
    <row r="24" spans="1:18" ht="24.75" customHeight="1">
      <c r="A24" s="48">
        <v>17</v>
      </c>
      <c r="B24" s="48" t="s">
        <v>47</v>
      </c>
      <c r="C24" s="49" t="s">
        <v>22</v>
      </c>
      <c r="D24" s="16"/>
      <c r="E24" s="16"/>
      <c r="F24" s="16"/>
      <c r="G24" s="16"/>
      <c r="H24" s="16"/>
      <c r="I24" s="16"/>
      <c r="J24" s="16"/>
      <c r="K24" s="34"/>
      <c r="L24" s="16"/>
      <c r="M24" s="16"/>
      <c r="N24" s="16"/>
      <c r="O24" s="16"/>
      <c r="P24" s="16"/>
      <c r="Q24" s="17">
        <f t="shared" si="0"/>
        <v>0</v>
      </c>
      <c r="R24" s="16">
        <f t="shared" si="1"/>
        <v>0</v>
      </c>
    </row>
    <row r="25" spans="1:18" ht="24.75" customHeight="1">
      <c r="A25" s="48">
        <v>18</v>
      </c>
      <c r="B25" s="48" t="s">
        <v>48</v>
      </c>
      <c r="C25" s="49" t="s">
        <v>49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f t="shared" si="0"/>
        <v>0</v>
      </c>
      <c r="R25" s="16">
        <f t="shared" si="1"/>
        <v>0</v>
      </c>
    </row>
    <row r="26" spans="1:18" ht="24.75" customHeight="1">
      <c r="A26" s="48">
        <v>19</v>
      </c>
      <c r="B26" s="48" t="s">
        <v>50</v>
      </c>
      <c r="C26" s="49" t="s">
        <v>51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>
        <f t="shared" si="0"/>
        <v>0</v>
      </c>
      <c r="R26" s="16">
        <f t="shared" si="1"/>
        <v>0</v>
      </c>
    </row>
    <row r="27" spans="1:18" ht="24.75" customHeight="1">
      <c r="A27" s="48">
        <v>20</v>
      </c>
      <c r="B27" s="48" t="s">
        <v>52</v>
      </c>
      <c r="C27" s="49" t="s">
        <v>53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f t="shared" si="0"/>
        <v>0</v>
      </c>
      <c r="R27" s="16">
        <f t="shared" si="1"/>
        <v>0</v>
      </c>
    </row>
    <row r="28" spans="1:18" ht="24.75" customHeight="1">
      <c r="A28" s="48">
        <v>21</v>
      </c>
      <c r="B28" s="48" t="s">
        <v>54</v>
      </c>
      <c r="C28" s="58" t="s">
        <v>55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>
        <f t="shared" si="0"/>
        <v>0</v>
      </c>
      <c r="R28" s="16">
        <f t="shared" si="1"/>
        <v>0</v>
      </c>
    </row>
    <row r="29" spans="1:18" ht="24.75" customHeight="1">
      <c r="A29" s="48">
        <v>22</v>
      </c>
      <c r="B29" s="48" t="s">
        <v>56</v>
      </c>
      <c r="C29" s="58" t="s">
        <v>57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>
        <f t="shared" si="0"/>
        <v>0</v>
      </c>
      <c r="R29" s="16">
        <f t="shared" si="1"/>
        <v>0</v>
      </c>
    </row>
    <row r="30" spans="1:18" ht="24.75" customHeight="1">
      <c r="A30" s="48">
        <v>23</v>
      </c>
      <c r="B30" s="48" t="s">
        <v>58</v>
      </c>
      <c r="C30" s="49" t="s">
        <v>18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>
        <f t="shared" si="0"/>
        <v>0</v>
      </c>
      <c r="R30" s="16">
        <f t="shared" si="1"/>
        <v>0</v>
      </c>
    </row>
    <row r="31" spans="1:18" ht="24.75" customHeight="1">
      <c r="A31" s="48">
        <v>24</v>
      </c>
      <c r="B31" s="48" t="s">
        <v>59</v>
      </c>
      <c r="C31" s="58" t="s">
        <v>60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>
        <f t="shared" si="0"/>
        <v>0</v>
      </c>
      <c r="R31" s="16">
        <f t="shared" si="1"/>
        <v>0</v>
      </c>
    </row>
    <row r="32" spans="1:18" ht="24.75" customHeight="1">
      <c r="A32" s="48">
        <v>25</v>
      </c>
      <c r="B32" s="48" t="s">
        <v>122</v>
      </c>
      <c r="C32" s="49" t="s">
        <v>123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>
        <f t="shared" si="0"/>
        <v>0</v>
      </c>
      <c r="R32" s="16">
        <f t="shared" si="1"/>
        <v>0</v>
      </c>
    </row>
    <row r="33" spans="1:18" ht="24.75" customHeight="1">
      <c r="A33" s="48">
        <v>26</v>
      </c>
      <c r="B33" s="48" t="s">
        <v>61</v>
      </c>
      <c r="C33" s="49" t="s">
        <v>62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>
        <f t="shared" si="0"/>
        <v>0</v>
      </c>
      <c r="R33" s="16">
        <f t="shared" si="1"/>
        <v>0</v>
      </c>
    </row>
    <row r="34" spans="1:18" ht="24.75" customHeight="1">
      <c r="A34" s="48">
        <v>27</v>
      </c>
      <c r="B34" s="48" t="s">
        <v>63</v>
      </c>
      <c r="C34" s="58" t="s">
        <v>64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>
        <f t="shared" si="0"/>
        <v>0</v>
      </c>
      <c r="R34" s="16">
        <f t="shared" si="1"/>
        <v>0</v>
      </c>
    </row>
    <row r="35" spans="1:18" ht="24.75" customHeight="1">
      <c r="A35" s="48">
        <v>28</v>
      </c>
      <c r="B35" s="48" t="s">
        <v>65</v>
      </c>
      <c r="C35" s="49" t="s">
        <v>19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>
        <f t="shared" si="0"/>
        <v>0</v>
      </c>
      <c r="R35" s="16">
        <f t="shared" si="1"/>
        <v>0</v>
      </c>
    </row>
    <row r="36" spans="1:18" ht="24.75" customHeight="1">
      <c r="A36" s="48">
        <v>29</v>
      </c>
      <c r="B36" s="48" t="s">
        <v>124</v>
      </c>
      <c r="C36" s="58" t="s">
        <v>125</v>
      </c>
      <c r="D36" s="16"/>
      <c r="E36" s="16"/>
      <c r="F36" s="16"/>
      <c r="G36" s="30"/>
      <c r="H36" s="16"/>
      <c r="I36" s="16"/>
      <c r="J36" s="30"/>
      <c r="K36" s="30"/>
      <c r="L36" s="16"/>
      <c r="M36" s="16"/>
      <c r="N36" s="16"/>
      <c r="O36" s="16"/>
      <c r="P36" s="16"/>
      <c r="Q36" s="17">
        <f t="shared" si="0"/>
        <v>0</v>
      </c>
      <c r="R36" s="16">
        <f>Q36*100/10</f>
        <v>0</v>
      </c>
    </row>
    <row r="37" spans="1:18" ht="24.75" customHeight="1">
      <c r="A37" s="48">
        <v>30</v>
      </c>
      <c r="B37" s="48" t="s">
        <v>126</v>
      </c>
      <c r="C37" s="49" t="s">
        <v>127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>
        <f t="shared" si="0"/>
        <v>0</v>
      </c>
      <c r="R37" s="16">
        <f t="shared" si="1"/>
        <v>0</v>
      </c>
    </row>
    <row r="38" spans="1:18" ht="24.75" customHeight="1">
      <c r="A38" s="48">
        <v>31</v>
      </c>
      <c r="B38" s="48" t="s">
        <v>66</v>
      </c>
      <c r="C38" s="58" t="s">
        <v>194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>
        <f t="shared" si="0"/>
        <v>0</v>
      </c>
      <c r="R38" s="16">
        <f t="shared" si="1"/>
        <v>0</v>
      </c>
    </row>
    <row r="39" spans="1:18" ht="24.75" customHeight="1">
      <c r="A39" s="48">
        <v>32</v>
      </c>
      <c r="B39" s="48" t="s">
        <v>128</v>
      </c>
      <c r="C39" s="49" t="s">
        <v>129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>
        <f aca="true" t="shared" si="2" ref="Q39:Q70">COUNTIF(D39:P39,"P")</f>
        <v>0</v>
      </c>
      <c r="R39" s="16">
        <f t="shared" si="1"/>
        <v>0</v>
      </c>
    </row>
    <row r="40" spans="1:18" ht="24.75" customHeight="1">
      <c r="A40" s="48">
        <v>33</v>
      </c>
      <c r="B40" s="48" t="s">
        <v>68</v>
      </c>
      <c r="C40" s="49" t="s">
        <v>69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>
        <f t="shared" si="2"/>
        <v>0</v>
      </c>
      <c r="R40" s="16">
        <f t="shared" si="1"/>
        <v>0</v>
      </c>
    </row>
    <row r="41" spans="1:18" ht="24.75" customHeight="1">
      <c r="A41" s="48">
        <v>34</v>
      </c>
      <c r="B41" s="48" t="s">
        <v>70</v>
      </c>
      <c r="C41" s="58" t="s">
        <v>71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>
        <f t="shared" si="2"/>
        <v>0</v>
      </c>
      <c r="R41" s="16">
        <f t="shared" si="1"/>
        <v>0</v>
      </c>
    </row>
    <row r="42" spans="1:18" ht="24.75" customHeight="1">
      <c r="A42" s="48">
        <v>35</v>
      </c>
      <c r="B42" s="48" t="s">
        <v>72</v>
      </c>
      <c r="C42" s="58" t="s">
        <v>73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>
        <f t="shared" si="2"/>
        <v>0</v>
      </c>
      <c r="R42" s="16">
        <f t="shared" si="1"/>
        <v>0</v>
      </c>
    </row>
    <row r="43" spans="1:18" ht="24.75" customHeight="1">
      <c r="A43" s="48">
        <v>36</v>
      </c>
      <c r="B43" s="48" t="s">
        <v>130</v>
      </c>
      <c r="C43" s="49" t="s">
        <v>131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>
        <f t="shared" si="2"/>
        <v>0</v>
      </c>
      <c r="R43" s="16">
        <f t="shared" si="1"/>
        <v>0</v>
      </c>
    </row>
    <row r="44" spans="1:18" ht="24.75" customHeight="1">
      <c r="A44" s="48">
        <v>37</v>
      </c>
      <c r="B44" s="48" t="s">
        <v>132</v>
      </c>
      <c r="C44" s="49" t="s">
        <v>133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>
        <f t="shared" si="2"/>
        <v>0</v>
      </c>
      <c r="R44" s="16">
        <f t="shared" si="1"/>
        <v>0</v>
      </c>
    </row>
    <row r="45" spans="1:18" ht="24.75" customHeight="1">
      <c r="A45" s="48">
        <v>38</v>
      </c>
      <c r="B45" s="48" t="s">
        <v>74</v>
      </c>
      <c r="C45" s="49" t="s">
        <v>134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>
        <f t="shared" si="2"/>
        <v>0</v>
      </c>
      <c r="R45" s="16">
        <f t="shared" si="1"/>
        <v>0</v>
      </c>
    </row>
    <row r="46" spans="1:18" ht="24.75" customHeight="1">
      <c r="A46" s="48">
        <v>39</v>
      </c>
      <c r="B46" s="48" t="s">
        <v>75</v>
      </c>
      <c r="C46" s="58" t="s">
        <v>76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>
        <f t="shared" si="2"/>
        <v>0</v>
      </c>
      <c r="R46" s="16">
        <f t="shared" si="1"/>
        <v>0</v>
      </c>
    </row>
    <row r="47" spans="1:18" ht="24.75" customHeight="1">
      <c r="A47" s="48">
        <v>40</v>
      </c>
      <c r="B47" s="48" t="s">
        <v>77</v>
      </c>
      <c r="C47" s="58" t="s">
        <v>25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>
        <f t="shared" si="2"/>
        <v>0</v>
      </c>
      <c r="R47" s="16">
        <f t="shared" si="1"/>
        <v>0</v>
      </c>
    </row>
    <row r="48" spans="1:18" ht="24.75" customHeight="1">
      <c r="A48" s="48">
        <v>41</v>
      </c>
      <c r="B48" s="48" t="s">
        <v>78</v>
      </c>
      <c r="C48" s="49" t="s">
        <v>79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>
        <f t="shared" si="2"/>
        <v>0</v>
      </c>
      <c r="R48" s="16">
        <f t="shared" si="1"/>
        <v>0</v>
      </c>
    </row>
    <row r="49" spans="1:18" ht="24.75" customHeight="1">
      <c r="A49" s="48">
        <v>42</v>
      </c>
      <c r="B49" s="48" t="s">
        <v>80</v>
      </c>
      <c r="C49" s="49" t="s">
        <v>81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>
        <f t="shared" si="2"/>
        <v>0</v>
      </c>
      <c r="R49" s="16">
        <f t="shared" si="1"/>
        <v>0</v>
      </c>
    </row>
    <row r="50" spans="1:18" ht="24.75" customHeight="1">
      <c r="A50" s="48">
        <v>43</v>
      </c>
      <c r="B50" s="48" t="s">
        <v>114</v>
      </c>
      <c r="C50" s="58" t="s">
        <v>115</v>
      </c>
      <c r="D50" s="16"/>
      <c r="E50" s="16"/>
      <c r="F50" s="16"/>
      <c r="G50" s="30"/>
      <c r="H50" s="16"/>
      <c r="I50" s="16"/>
      <c r="J50" s="16"/>
      <c r="K50" s="16"/>
      <c r="L50" s="16"/>
      <c r="M50" s="16"/>
      <c r="N50" s="16"/>
      <c r="O50" s="16"/>
      <c r="P50" s="16"/>
      <c r="Q50" s="17">
        <f t="shared" si="2"/>
        <v>0</v>
      </c>
      <c r="R50" s="16">
        <f t="shared" si="1"/>
        <v>0</v>
      </c>
    </row>
    <row r="51" spans="1:18" ht="24.75" customHeight="1">
      <c r="A51" s="48">
        <v>44</v>
      </c>
      <c r="B51" s="48" t="s">
        <v>82</v>
      </c>
      <c r="C51" s="49" t="s">
        <v>83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>
        <f t="shared" si="2"/>
        <v>0</v>
      </c>
      <c r="R51" s="16">
        <f t="shared" si="1"/>
        <v>0</v>
      </c>
    </row>
    <row r="52" spans="1:18" ht="24.75" customHeight="1">
      <c r="A52" s="48">
        <v>45</v>
      </c>
      <c r="B52" s="48" t="s">
        <v>84</v>
      </c>
      <c r="C52" s="49" t="s">
        <v>23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>
        <f t="shared" si="2"/>
        <v>0</v>
      </c>
      <c r="R52" s="16">
        <f t="shared" si="1"/>
        <v>0</v>
      </c>
    </row>
    <row r="53" spans="1:18" ht="24.75" customHeight="1">
      <c r="A53" s="48">
        <v>46</v>
      </c>
      <c r="B53" s="48" t="s">
        <v>85</v>
      </c>
      <c r="C53" s="49" t="s">
        <v>86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>
        <f t="shared" si="2"/>
        <v>0</v>
      </c>
      <c r="R53" s="16">
        <f t="shared" si="1"/>
        <v>0</v>
      </c>
    </row>
    <row r="54" spans="1:18" ht="24.75" customHeight="1">
      <c r="A54" s="48">
        <v>47</v>
      </c>
      <c r="B54" s="48" t="s">
        <v>87</v>
      </c>
      <c r="C54" s="49" t="s">
        <v>21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>
        <f t="shared" si="2"/>
        <v>0</v>
      </c>
      <c r="R54" s="16">
        <f t="shared" si="1"/>
        <v>0</v>
      </c>
    </row>
    <row r="55" spans="1:18" ht="24.75" customHeight="1">
      <c r="A55" s="48">
        <v>48</v>
      </c>
      <c r="B55" s="48" t="s">
        <v>135</v>
      </c>
      <c r="C55" s="49" t="s">
        <v>24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>
        <f t="shared" si="2"/>
        <v>0</v>
      </c>
      <c r="R55" s="16">
        <f t="shared" si="1"/>
        <v>0</v>
      </c>
    </row>
    <row r="56" spans="1:18" ht="24.75" customHeight="1">
      <c r="A56" s="48">
        <v>49</v>
      </c>
      <c r="B56" s="48" t="s">
        <v>136</v>
      </c>
      <c r="C56" s="49" t="s">
        <v>137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>
        <f t="shared" si="2"/>
        <v>0</v>
      </c>
      <c r="R56" s="16">
        <f t="shared" si="1"/>
        <v>0</v>
      </c>
    </row>
    <row r="57" spans="1:18" ht="24.75" customHeight="1">
      <c r="A57" s="48">
        <v>50</v>
      </c>
      <c r="B57" s="48" t="s">
        <v>88</v>
      </c>
      <c r="C57" s="49" t="s">
        <v>20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>
        <f t="shared" si="2"/>
        <v>0</v>
      </c>
      <c r="R57" s="16">
        <f t="shared" si="1"/>
        <v>0</v>
      </c>
    </row>
    <row r="58" spans="1:18" ht="24.75" customHeight="1">
      <c r="A58" s="48">
        <v>51</v>
      </c>
      <c r="B58" s="50" t="s">
        <v>117</v>
      </c>
      <c r="C58" s="51" t="s">
        <v>138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>
        <f t="shared" si="2"/>
        <v>0</v>
      </c>
      <c r="R58" s="16">
        <f t="shared" si="1"/>
        <v>0</v>
      </c>
    </row>
    <row r="59" spans="1:18" ht="24.75" customHeight="1">
      <c r="A59" s="48">
        <v>52</v>
      </c>
      <c r="B59" s="52" t="s">
        <v>139</v>
      </c>
      <c r="C59" s="53" t="s">
        <v>140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>
        <f t="shared" si="2"/>
        <v>0</v>
      </c>
      <c r="R59" s="16">
        <f t="shared" si="1"/>
        <v>0</v>
      </c>
    </row>
    <row r="60" spans="1:18" ht="24.75" customHeight="1">
      <c r="A60" s="48">
        <v>53</v>
      </c>
      <c r="B60" s="52" t="s">
        <v>141</v>
      </c>
      <c r="C60" s="53" t="s">
        <v>142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>
        <f t="shared" si="2"/>
        <v>0</v>
      </c>
      <c r="R60" s="16">
        <f t="shared" si="1"/>
        <v>0</v>
      </c>
    </row>
    <row r="61" spans="1:18" ht="24.75" customHeight="1">
      <c r="A61" s="48">
        <v>54</v>
      </c>
      <c r="B61" s="52" t="s">
        <v>116</v>
      </c>
      <c r="C61" s="53" t="s">
        <v>143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>
        <f t="shared" si="2"/>
        <v>0</v>
      </c>
      <c r="R61" s="16">
        <f t="shared" si="1"/>
        <v>0</v>
      </c>
    </row>
    <row r="62" spans="1:18" ht="24.75" customHeight="1">
      <c r="A62" s="48">
        <v>55</v>
      </c>
      <c r="B62" s="48" t="s">
        <v>89</v>
      </c>
      <c r="C62" s="49" t="s">
        <v>90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>
        <f t="shared" si="2"/>
        <v>0</v>
      </c>
      <c r="R62" s="16">
        <f t="shared" si="1"/>
        <v>0</v>
      </c>
    </row>
    <row r="63" spans="1:18" ht="24.75" customHeight="1">
      <c r="A63" s="48">
        <v>56</v>
      </c>
      <c r="B63" s="52" t="s">
        <v>91</v>
      </c>
      <c r="C63" s="53" t="s">
        <v>92</v>
      </c>
      <c r="D63" s="16"/>
      <c r="E63" s="16"/>
      <c r="F63" s="30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>
        <f t="shared" si="2"/>
        <v>0</v>
      </c>
      <c r="R63" s="16">
        <f t="shared" si="1"/>
        <v>0</v>
      </c>
    </row>
    <row r="64" spans="1:18" ht="24.75" customHeight="1">
      <c r="A64" s="48">
        <v>57</v>
      </c>
      <c r="B64" s="52" t="s">
        <v>93</v>
      </c>
      <c r="C64" s="53" t="s">
        <v>94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>
        <f t="shared" si="2"/>
        <v>0</v>
      </c>
      <c r="R64" s="16">
        <f t="shared" si="1"/>
        <v>0</v>
      </c>
    </row>
    <row r="65" spans="1:18" ht="24.75" customHeight="1">
      <c r="A65" s="48">
        <v>58</v>
      </c>
      <c r="B65" s="52" t="s">
        <v>95</v>
      </c>
      <c r="C65" s="53" t="s">
        <v>96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>
        <f t="shared" si="2"/>
        <v>0</v>
      </c>
      <c r="R65" s="16">
        <f t="shared" si="1"/>
        <v>0</v>
      </c>
    </row>
    <row r="66" spans="1:18" ht="24.75" customHeight="1">
      <c r="A66" s="48">
        <v>59</v>
      </c>
      <c r="B66" s="52" t="s">
        <v>97</v>
      </c>
      <c r="C66" s="53" t="s">
        <v>98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>
        <f t="shared" si="2"/>
        <v>0</v>
      </c>
      <c r="R66" s="16">
        <f t="shared" si="1"/>
        <v>0</v>
      </c>
    </row>
    <row r="67" spans="1:18" ht="24.75" customHeight="1">
      <c r="A67" s="48">
        <v>60</v>
      </c>
      <c r="B67" s="52" t="s">
        <v>99</v>
      </c>
      <c r="C67" s="53" t="s">
        <v>100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>
        <f t="shared" si="2"/>
        <v>0</v>
      </c>
      <c r="R67" s="16">
        <f t="shared" si="1"/>
        <v>0</v>
      </c>
    </row>
    <row r="68" spans="1:18" ht="24.75" customHeight="1">
      <c r="A68" s="48">
        <v>61</v>
      </c>
      <c r="B68" s="52" t="s">
        <v>101</v>
      </c>
      <c r="C68" s="53" t="s">
        <v>102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>
        <f t="shared" si="2"/>
        <v>0</v>
      </c>
      <c r="R68" s="16">
        <f t="shared" si="1"/>
        <v>0</v>
      </c>
    </row>
    <row r="69" spans="1:18" ht="24.75" customHeight="1">
      <c r="A69" s="48">
        <v>62</v>
      </c>
      <c r="B69" s="52" t="s">
        <v>103</v>
      </c>
      <c r="C69" s="53" t="s">
        <v>104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7">
        <f t="shared" si="2"/>
        <v>0</v>
      </c>
      <c r="R69" s="16">
        <f t="shared" si="1"/>
        <v>0</v>
      </c>
    </row>
    <row r="70" spans="1:18" ht="24.75" customHeight="1">
      <c r="A70" s="48">
        <v>63</v>
      </c>
      <c r="B70" s="52" t="s">
        <v>105</v>
      </c>
      <c r="C70" s="53" t="s">
        <v>106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7">
        <f t="shared" si="2"/>
        <v>0</v>
      </c>
      <c r="R70" s="16">
        <f t="shared" si="1"/>
        <v>0</v>
      </c>
    </row>
    <row r="71" spans="1:18" ht="24.75" customHeight="1">
      <c r="A71" s="48">
        <v>64</v>
      </c>
      <c r="B71" s="52" t="s">
        <v>107</v>
      </c>
      <c r="C71" s="53" t="s">
        <v>108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>
        <f>COUNTIF(D71:P71,"P")</f>
        <v>0</v>
      </c>
      <c r="R71" s="16">
        <f t="shared" si="1"/>
        <v>0</v>
      </c>
    </row>
    <row r="72" spans="1:18" ht="24.75" customHeight="1">
      <c r="A72" s="48">
        <v>65</v>
      </c>
      <c r="B72" s="52" t="s">
        <v>109</v>
      </c>
      <c r="C72" s="53" t="s">
        <v>110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7">
        <f>COUNTIF(D72:P72,"P")</f>
        <v>0</v>
      </c>
      <c r="R72" s="16">
        <f>Q72*100/10</f>
        <v>0</v>
      </c>
    </row>
    <row r="73" spans="1:18" ht="24.75" customHeight="1">
      <c r="A73" s="48">
        <v>66</v>
      </c>
      <c r="B73" s="52" t="s">
        <v>111</v>
      </c>
      <c r="C73" s="53" t="s">
        <v>112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7">
        <f>COUNTIF(D73:P73,"P")</f>
        <v>0</v>
      </c>
      <c r="R73" s="16">
        <f>Q73*100/10</f>
        <v>0</v>
      </c>
    </row>
    <row r="74" spans="1:18" ht="24.75" customHeight="1">
      <c r="A74" s="50">
        <v>67</v>
      </c>
      <c r="B74" s="50" t="s">
        <v>144</v>
      </c>
      <c r="C74" s="51"/>
      <c r="D74" s="16"/>
      <c r="E74" s="16"/>
      <c r="F74" s="16"/>
      <c r="G74" s="16"/>
      <c r="H74" s="16"/>
      <c r="I74" s="16"/>
      <c r="J74" s="16"/>
      <c r="K74" s="53"/>
      <c r="L74" s="52"/>
      <c r="M74" s="16"/>
      <c r="N74" s="53"/>
      <c r="O74" s="18"/>
      <c r="P74" s="18"/>
      <c r="Q74" s="17">
        <f>COUNTIF(D74:P74,"P")</f>
        <v>0</v>
      </c>
      <c r="R74" s="16">
        <f>Q74*100/10</f>
        <v>0</v>
      </c>
    </row>
    <row r="75" spans="1:18" ht="21" customHeight="1">
      <c r="A75" s="54"/>
      <c r="B75" s="54"/>
      <c r="C75" s="54"/>
      <c r="D75" s="54"/>
      <c r="E75" s="54"/>
      <c r="F75" s="54"/>
      <c r="G75" s="54"/>
      <c r="H75" s="54"/>
      <c r="I75" s="55" t="s">
        <v>113</v>
      </c>
      <c r="J75" s="54"/>
      <c r="K75" s="54" t="s">
        <v>150</v>
      </c>
      <c r="L75" s="54" t="s">
        <v>150</v>
      </c>
      <c r="M75" s="54"/>
      <c r="N75" s="54"/>
      <c r="O75" s="54"/>
      <c r="P75" s="54"/>
      <c r="Q75" s="54"/>
      <c r="R75" s="54"/>
    </row>
    <row r="76" spans="1:18" ht="21" customHeight="1">
      <c r="A76" s="54"/>
      <c r="B76" s="56" t="s">
        <v>8</v>
      </c>
      <c r="C76" s="54"/>
      <c r="D76" s="54"/>
      <c r="E76" s="54"/>
      <c r="F76" s="54"/>
      <c r="G76" s="54"/>
      <c r="H76" s="54"/>
      <c r="I76" s="55" t="s">
        <v>200</v>
      </c>
      <c r="J76" s="54"/>
      <c r="K76" s="54"/>
      <c r="L76" s="54"/>
      <c r="M76" s="54"/>
      <c r="N76" s="54"/>
      <c r="O76" s="54"/>
      <c r="P76" s="54"/>
      <c r="Q76" s="54"/>
      <c r="R76" s="54"/>
    </row>
    <row r="77" spans="1:18" ht="21" customHeight="1">
      <c r="A77" s="54"/>
      <c r="B77" s="57" t="s">
        <v>9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</sheetData>
  <sheetProtection/>
  <mergeCells count="4">
    <mergeCell ref="A1:R1"/>
    <mergeCell ref="A3:R3"/>
    <mergeCell ref="B4:C4"/>
    <mergeCell ref="F4:Q4"/>
  </mergeCells>
  <printOptions horizontalCentered="1"/>
  <pageMargins left="0" right="0" top="0" bottom="0" header="0" footer="0"/>
  <pageSetup horizontalDpi="600" verticalDpi="600" orientation="portrait" paperSize="5" scale="43" r:id="rId1"/>
  <headerFooter alignWithMargins="0">
    <oddFooter xml:space="preserve">&amp;RPage &amp;P of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60" zoomScalePageLayoutView="0" workbookViewId="0" topLeftCell="A1">
      <selection activeCell="I77" sqref="I77"/>
    </sheetView>
  </sheetViews>
  <sheetFormatPr defaultColWidth="9.140625" defaultRowHeight="15"/>
  <cols>
    <col min="1" max="1" width="12.8515625" style="0" customWidth="1"/>
    <col min="2" max="2" width="22.28125" style="0" customWidth="1"/>
    <col min="3" max="3" width="41.421875" style="0" customWidth="1"/>
    <col min="4" max="17" width="7.7109375" style="0" customWidth="1"/>
    <col min="18" max="18" width="10.421875" style="0" customWidth="1"/>
    <col min="19" max="19" width="6.8515625" style="0" customWidth="1"/>
  </cols>
  <sheetData>
    <row r="1" spans="1:19" ht="30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3" spans="1:19" ht="43.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21.75" customHeight="1">
      <c r="A4" s="3"/>
      <c r="B4" s="64" t="s">
        <v>7</v>
      </c>
      <c r="C4" s="64"/>
      <c r="D4" s="3"/>
      <c r="E4" s="3"/>
      <c r="F4" s="65" t="s">
        <v>201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3"/>
    </row>
    <row r="5" ht="15" hidden="1"/>
    <row r="6" spans="1:19" ht="105.75" customHeight="1">
      <c r="A6" s="36" t="s">
        <v>2</v>
      </c>
      <c r="B6" s="36" t="s">
        <v>4</v>
      </c>
      <c r="C6" s="37" t="s">
        <v>3</v>
      </c>
      <c r="D6" s="43" t="s">
        <v>157</v>
      </c>
      <c r="E6" s="43" t="s">
        <v>149</v>
      </c>
      <c r="F6" s="43" t="s">
        <v>156</v>
      </c>
      <c r="G6" s="43" t="s">
        <v>152</v>
      </c>
      <c r="H6" s="43" t="s">
        <v>155</v>
      </c>
      <c r="I6" s="43" t="s">
        <v>162</v>
      </c>
      <c r="J6" s="43" t="s">
        <v>177</v>
      </c>
      <c r="K6" s="43" t="s">
        <v>179</v>
      </c>
      <c r="L6" s="43" t="s">
        <v>183</v>
      </c>
      <c r="M6" s="43" t="s">
        <v>187</v>
      </c>
      <c r="N6" s="43" t="s">
        <v>188</v>
      </c>
      <c r="O6" s="43" t="s">
        <v>189</v>
      </c>
      <c r="P6" s="43" t="s">
        <v>190</v>
      </c>
      <c r="Q6" s="38" t="s">
        <v>147</v>
      </c>
      <c r="R6" s="39" t="s">
        <v>5</v>
      </c>
      <c r="S6" s="38" t="s">
        <v>6</v>
      </c>
    </row>
    <row r="7" spans="1:19" ht="24.75" customHeight="1">
      <c r="A7" s="40">
        <v>1</v>
      </c>
      <c r="B7" s="40" t="s">
        <v>27</v>
      </c>
      <c r="C7" s="19" t="s">
        <v>172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4"/>
      <c r="Q7" s="20"/>
      <c r="R7" s="21">
        <f>COUNTIF(D7:Q7,"P")</f>
        <v>0</v>
      </c>
      <c r="S7" s="20">
        <f>R7*100/12</f>
        <v>0</v>
      </c>
    </row>
    <row r="8" spans="1:19" ht="24.75" customHeight="1">
      <c r="A8" s="40">
        <v>2</v>
      </c>
      <c r="B8" s="40" t="s">
        <v>28</v>
      </c>
      <c r="C8" s="19" t="s">
        <v>29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4"/>
      <c r="Q8" s="20"/>
      <c r="R8" s="21">
        <f aca="true" t="shared" si="0" ref="R8:R71">COUNTIF(D8:Q8,"P")</f>
        <v>0</v>
      </c>
      <c r="S8" s="20">
        <f aca="true" t="shared" si="1" ref="S8:S71">R8*100/12</f>
        <v>0</v>
      </c>
    </row>
    <row r="9" spans="1:19" ht="24.75" customHeight="1">
      <c r="A9" s="40">
        <v>3</v>
      </c>
      <c r="B9" s="40" t="s">
        <v>30</v>
      </c>
      <c r="C9" s="19" t="s">
        <v>12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4"/>
      <c r="Q9" s="20"/>
      <c r="R9" s="21">
        <f t="shared" si="0"/>
        <v>0</v>
      </c>
      <c r="S9" s="20">
        <f t="shared" si="1"/>
        <v>0</v>
      </c>
    </row>
    <row r="10" spans="1:19" ht="24.75" customHeight="1">
      <c r="A10" s="40">
        <v>4</v>
      </c>
      <c r="B10" s="40" t="s">
        <v>118</v>
      </c>
      <c r="C10" s="19" t="s">
        <v>119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4"/>
      <c r="Q10" s="20"/>
      <c r="R10" s="21">
        <f t="shared" si="0"/>
        <v>0</v>
      </c>
      <c r="S10" s="20">
        <f t="shared" si="1"/>
        <v>0</v>
      </c>
    </row>
    <row r="11" spans="1:19" ht="24.75" customHeight="1">
      <c r="A11" s="40">
        <v>5</v>
      </c>
      <c r="B11" s="40" t="s">
        <v>31</v>
      </c>
      <c r="C11" s="19" t="s">
        <v>11</v>
      </c>
      <c r="D11" s="20"/>
      <c r="E11" s="20"/>
      <c r="F11" s="20"/>
      <c r="G11" s="20"/>
      <c r="H11" s="20"/>
      <c r="I11" s="20"/>
      <c r="J11" s="31"/>
      <c r="K11" s="20"/>
      <c r="L11" s="20"/>
      <c r="M11" s="20"/>
      <c r="N11" s="20"/>
      <c r="O11" s="20"/>
      <c r="P11" s="24"/>
      <c r="Q11" s="20"/>
      <c r="R11" s="21">
        <f t="shared" si="0"/>
        <v>0</v>
      </c>
      <c r="S11" s="20">
        <f t="shared" si="1"/>
        <v>0</v>
      </c>
    </row>
    <row r="12" spans="1:19" ht="24.75" customHeight="1">
      <c r="A12" s="40">
        <v>6</v>
      </c>
      <c r="B12" s="40" t="s">
        <v>32</v>
      </c>
      <c r="C12" s="19" t="s">
        <v>10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4"/>
      <c r="Q12" s="20"/>
      <c r="R12" s="21">
        <f t="shared" si="0"/>
        <v>0</v>
      </c>
      <c r="S12" s="20">
        <f t="shared" si="1"/>
        <v>0</v>
      </c>
    </row>
    <row r="13" spans="1:19" ht="24.75" customHeight="1">
      <c r="A13" s="40">
        <v>7</v>
      </c>
      <c r="B13" s="40" t="s">
        <v>33</v>
      </c>
      <c r="C13" s="19" t="s">
        <v>34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4"/>
      <c r="Q13" s="20"/>
      <c r="R13" s="21">
        <f t="shared" si="0"/>
        <v>0</v>
      </c>
      <c r="S13" s="20">
        <f t="shared" si="1"/>
        <v>0</v>
      </c>
    </row>
    <row r="14" spans="1:19" ht="24.75" customHeight="1">
      <c r="A14" s="40">
        <v>8</v>
      </c>
      <c r="B14" s="40" t="s">
        <v>35</v>
      </c>
      <c r="C14" s="19" t="s">
        <v>36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4"/>
      <c r="Q14" s="20"/>
      <c r="R14" s="21">
        <f t="shared" si="0"/>
        <v>0</v>
      </c>
      <c r="S14" s="20">
        <f t="shared" si="1"/>
        <v>0</v>
      </c>
    </row>
    <row r="15" spans="1:19" ht="24.75" customHeight="1">
      <c r="A15" s="40">
        <v>9</v>
      </c>
      <c r="B15" s="40" t="s">
        <v>37</v>
      </c>
      <c r="C15" s="19" t="s">
        <v>13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4"/>
      <c r="Q15" s="20"/>
      <c r="R15" s="21">
        <f t="shared" si="0"/>
        <v>0</v>
      </c>
      <c r="S15" s="20">
        <f t="shared" si="1"/>
        <v>0</v>
      </c>
    </row>
    <row r="16" spans="1:19" ht="24.75" customHeight="1">
      <c r="A16" s="40">
        <v>10</v>
      </c>
      <c r="B16" s="40" t="s">
        <v>38</v>
      </c>
      <c r="C16" s="19" t="s">
        <v>15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4"/>
      <c r="Q16" s="20"/>
      <c r="R16" s="21">
        <f t="shared" si="0"/>
        <v>0</v>
      </c>
      <c r="S16" s="20">
        <f t="shared" si="1"/>
        <v>0</v>
      </c>
    </row>
    <row r="17" spans="1:19" ht="24.75" customHeight="1">
      <c r="A17" s="40">
        <v>11</v>
      </c>
      <c r="B17" s="40" t="s">
        <v>39</v>
      </c>
      <c r="C17" s="19" t="s">
        <v>16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/>
      <c r="Q17" s="20"/>
      <c r="R17" s="21">
        <f t="shared" si="0"/>
        <v>0</v>
      </c>
      <c r="S17" s="20">
        <f t="shared" si="1"/>
        <v>0</v>
      </c>
    </row>
    <row r="18" spans="1:19" ht="24.75" customHeight="1">
      <c r="A18" s="40">
        <v>12</v>
      </c>
      <c r="B18" s="40" t="s">
        <v>40</v>
      </c>
      <c r="C18" s="19" t="s">
        <v>41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/>
      <c r="Q18" s="20"/>
      <c r="R18" s="21">
        <f t="shared" si="0"/>
        <v>0</v>
      </c>
      <c r="S18" s="20">
        <f t="shared" si="1"/>
        <v>0</v>
      </c>
    </row>
    <row r="19" spans="1:19" ht="24.75" customHeight="1">
      <c r="A19" s="40">
        <v>13</v>
      </c>
      <c r="B19" s="40" t="s">
        <v>42</v>
      </c>
      <c r="C19" s="19" t="s">
        <v>14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4"/>
      <c r="Q19" s="20"/>
      <c r="R19" s="21">
        <f t="shared" si="0"/>
        <v>0</v>
      </c>
      <c r="S19" s="20">
        <f t="shared" si="1"/>
        <v>0</v>
      </c>
    </row>
    <row r="20" spans="1:19" ht="24.75" customHeight="1">
      <c r="A20" s="40">
        <v>14</v>
      </c>
      <c r="B20" s="40" t="s">
        <v>120</v>
      </c>
      <c r="C20" s="19" t="s">
        <v>121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4"/>
      <c r="Q20" s="20"/>
      <c r="R20" s="21">
        <f t="shared" si="0"/>
        <v>0</v>
      </c>
      <c r="S20" s="20">
        <f t="shared" si="1"/>
        <v>0</v>
      </c>
    </row>
    <row r="21" spans="1:19" ht="24.75" customHeight="1">
      <c r="A21" s="40">
        <v>15</v>
      </c>
      <c r="B21" s="40" t="s">
        <v>43</v>
      </c>
      <c r="C21" s="19" t="s">
        <v>44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4"/>
      <c r="Q21" s="20"/>
      <c r="R21" s="21">
        <f t="shared" si="0"/>
        <v>0</v>
      </c>
      <c r="S21" s="20">
        <f t="shared" si="1"/>
        <v>0</v>
      </c>
    </row>
    <row r="22" spans="1:19" ht="24.75" customHeight="1">
      <c r="A22" s="40">
        <v>16</v>
      </c>
      <c r="B22" s="40" t="s">
        <v>45</v>
      </c>
      <c r="C22" s="19" t="s">
        <v>168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4"/>
      <c r="Q22" s="20"/>
      <c r="R22" s="21">
        <f t="shared" si="0"/>
        <v>0</v>
      </c>
      <c r="S22" s="20">
        <f t="shared" si="1"/>
        <v>0</v>
      </c>
    </row>
    <row r="23" spans="1:19" ht="24.75" customHeight="1">
      <c r="A23" s="40">
        <v>17</v>
      </c>
      <c r="B23" s="40" t="s">
        <v>46</v>
      </c>
      <c r="C23" s="41" t="s">
        <v>17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/>
      <c r="Q23" s="20"/>
      <c r="R23" s="21">
        <f t="shared" si="0"/>
        <v>0</v>
      </c>
      <c r="S23" s="31">
        <f t="shared" si="1"/>
        <v>0</v>
      </c>
    </row>
    <row r="24" spans="1:19" ht="24.75" customHeight="1">
      <c r="A24" s="40">
        <v>18</v>
      </c>
      <c r="B24" s="40" t="s">
        <v>47</v>
      </c>
      <c r="C24" s="19" t="s">
        <v>22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4"/>
      <c r="Q24" s="20"/>
      <c r="R24" s="21">
        <f t="shared" si="0"/>
        <v>0</v>
      </c>
      <c r="S24" s="20">
        <f t="shared" si="1"/>
        <v>0</v>
      </c>
    </row>
    <row r="25" spans="1:19" ht="24.75" customHeight="1">
      <c r="A25" s="40">
        <v>19</v>
      </c>
      <c r="B25" s="40" t="s">
        <v>48</v>
      </c>
      <c r="C25" s="41" t="s">
        <v>49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4"/>
      <c r="Q25" s="20"/>
      <c r="R25" s="21">
        <f t="shared" si="0"/>
        <v>0</v>
      </c>
      <c r="S25" s="31">
        <f t="shared" si="1"/>
        <v>0</v>
      </c>
    </row>
    <row r="26" spans="1:19" ht="24.75" customHeight="1">
      <c r="A26" s="40">
        <v>20</v>
      </c>
      <c r="B26" s="40" t="s">
        <v>50</v>
      </c>
      <c r="C26" s="19" t="s">
        <v>51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4"/>
      <c r="Q26" s="20"/>
      <c r="R26" s="21">
        <f t="shared" si="0"/>
        <v>0</v>
      </c>
      <c r="S26" s="20">
        <f t="shared" si="1"/>
        <v>0</v>
      </c>
    </row>
    <row r="27" spans="1:19" ht="24.75" customHeight="1">
      <c r="A27" s="40">
        <v>21</v>
      </c>
      <c r="B27" s="40" t="s">
        <v>52</v>
      </c>
      <c r="C27" s="19" t="s">
        <v>53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4"/>
      <c r="Q27" s="20"/>
      <c r="R27" s="21">
        <f t="shared" si="0"/>
        <v>0</v>
      </c>
      <c r="S27" s="20">
        <f t="shared" si="1"/>
        <v>0</v>
      </c>
    </row>
    <row r="28" spans="1:19" ht="24.75" customHeight="1">
      <c r="A28" s="40">
        <v>22</v>
      </c>
      <c r="B28" s="40" t="s">
        <v>54</v>
      </c>
      <c r="C28" s="41" t="s">
        <v>55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4"/>
      <c r="Q28" s="20"/>
      <c r="R28" s="21">
        <f t="shared" si="0"/>
        <v>0</v>
      </c>
      <c r="S28" s="31">
        <f t="shared" si="1"/>
        <v>0</v>
      </c>
    </row>
    <row r="29" spans="1:19" ht="24.75" customHeight="1">
      <c r="A29" s="40">
        <v>23</v>
      </c>
      <c r="B29" s="40" t="s">
        <v>56</v>
      </c>
      <c r="C29" s="19" t="s">
        <v>57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4"/>
      <c r="Q29" s="20"/>
      <c r="R29" s="21">
        <f t="shared" si="0"/>
        <v>0</v>
      </c>
      <c r="S29" s="20">
        <f t="shared" si="1"/>
        <v>0</v>
      </c>
    </row>
    <row r="30" spans="1:19" ht="24.75" customHeight="1">
      <c r="A30" s="40">
        <v>24</v>
      </c>
      <c r="B30" s="40" t="s">
        <v>58</v>
      </c>
      <c r="C30" s="19" t="s">
        <v>18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4"/>
      <c r="Q30" s="20"/>
      <c r="R30" s="21">
        <f t="shared" si="0"/>
        <v>0</v>
      </c>
      <c r="S30" s="20">
        <f t="shared" si="1"/>
        <v>0</v>
      </c>
    </row>
    <row r="31" spans="1:19" ht="24.75" customHeight="1">
      <c r="A31" s="40">
        <v>25</v>
      </c>
      <c r="B31" s="40" t="s">
        <v>59</v>
      </c>
      <c r="C31" s="19" t="s">
        <v>60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4"/>
      <c r="Q31" s="20"/>
      <c r="R31" s="21">
        <f t="shared" si="0"/>
        <v>0</v>
      </c>
      <c r="S31" s="20">
        <f t="shared" si="1"/>
        <v>0</v>
      </c>
    </row>
    <row r="32" spans="1:19" ht="24.75" customHeight="1">
      <c r="A32" s="40">
        <v>26</v>
      </c>
      <c r="B32" s="40" t="s">
        <v>122</v>
      </c>
      <c r="C32" s="19" t="s">
        <v>123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4"/>
      <c r="Q32" s="20"/>
      <c r="R32" s="21">
        <f t="shared" si="0"/>
        <v>0</v>
      </c>
      <c r="S32" s="20">
        <f t="shared" si="1"/>
        <v>0</v>
      </c>
    </row>
    <row r="33" spans="1:19" ht="24.75" customHeight="1">
      <c r="A33" s="40">
        <v>27</v>
      </c>
      <c r="B33" s="40" t="s">
        <v>61</v>
      </c>
      <c r="C33" s="19" t="s">
        <v>62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4"/>
      <c r="Q33" s="20"/>
      <c r="R33" s="21">
        <f t="shared" si="0"/>
        <v>0</v>
      </c>
      <c r="S33" s="20">
        <f t="shared" si="1"/>
        <v>0</v>
      </c>
    </row>
    <row r="34" spans="1:19" ht="24.75" customHeight="1">
      <c r="A34" s="40">
        <v>28</v>
      </c>
      <c r="B34" s="40" t="s">
        <v>63</v>
      </c>
      <c r="C34" s="41" t="s">
        <v>64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4"/>
      <c r="Q34" s="20"/>
      <c r="R34" s="21">
        <f t="shared" si="0"/>
        <v>0</v>
      </c>
      <c r="S34" s="31">
        <f t="shared" si="1"/>
        <v>0</v>
      </c>
    </row>
    <row r="35" spans="1:19" ht="24.75" customHeight="1">
      <c r="A35" s="40">
        <v>29</v>
      </c>
      <c r="B35" s="40" t="s">
        <v>65</v>
      </c>
      <c r="C35" s="19" t="s">
        <v>19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4"/>
      <c r="Q35" s="20"/>
      <c r="R35" s="21">
        <f t="shared" si="0"/>
        <v>0</v>
      </c>
      <c r="S35" s="20">
        <f t="shared" si="1"/>
        <v>0</v>
      </c>
    </row>
    <row r="36" spans="1:19" ht="24.75" customHeight="1">
      <c r="A36" s="40">
        <v>30</v>
      </c>
      <c r="B36" s="40" t="s">
        <v>124</v>
      </c>
      <c r="C36" s="19" t="s">
        <v>125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4"/>
      <c r="Q36" s="20"/>
      <c r="R36" s="21">
        <f t="shared" si="0"/>
        <v>0</v>
      </c>
      <c r="S36" s="20">
        <f t="shared" si="1"/>
        <v>0</v>
      </c>
    </row>
    <row r="37" spans="1:19" ht="24.75" customHeight="1">
      <c r="A37" s="40">
        <v>31</v>
      </c>
      <c r="B37" s="40" t="s">
        <v>126</v>
      </c>
      <c r="C37" s="41" t="s">
        <v>127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4"/>
      <c r="Q37" s="20"/>
      <c r="R37" s="21">
        <f t="shared" si="0"/>
        <v>0</v>
      </c>
      <c r="S37" s="20">
        <f t="shared" si="1"/>
        <v>0</v>
      </c>
    </row>
    <row r="38" spans="1:19" ht="24.75" customHeight="1">
      <c r="A38" s="40">
        <v>32</v>
      </c>
      <c r="B38" s="40" t="s">
        <v>66</v>
      </c>
      <c r="C38" s="41" t="s">
        <v>67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4"/>
      <c r="Q38" s="20"/>
      <c r="R38" s="21">
        <f t="shared" si="0"/>
        <v>0</v>
      </c>
      <c r="S38" s="31">
        <f t="shared" si="1"/>
        <v>0</v>
      </c>
    </row>
    <row r="39" spans="1:19" ht="24.75" customHeight="1">
      <c r="A39" s="40">
        <v>33</v>
      </c>
      <c r="B39" s="40" t="s">
        <v>128</v>
      </c>
      <c r="C39" s="19" t="s">
        <v>129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4"/>
      <c r="Q39" s="20"/>
      <c r="R39" s="21">
        <f t="shared" si="0"/>
        <v>0</v>
      </c>
      <c r="S39" s="20">
        <f t="shared" si="1"/>
        <v>0</v>
      </c>
    </row>
    <row r="40" spans="1:19" ht="24.75" customHeight="1">
      <c r="A40" s="40">
        <v>34</v>
      </c>
      <c r="B40" s="40" t="s">
        <v>68</v>
      </c>
      <c r="C40" s="19" t="s">
        <v>69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4"/>
      <c r="Q40" s="20"/>
      <c r="R40" s="21">
        <f t="shared" si="0"/>
        <v>0</v>
      </c>
      <c r="S40" s="20">
        <f t="shared" si="1"/>
        <v>0</v>
      </c>
    </row>
    <row r="41" spans="1:19" ht="24.75" customHeight="1">
      <c r="A41" s="40">
        <v>35</v>
      </c>
      <c r="B41" s="40" t="s">
        <v>70</v>
      </c>
      <c r="C41" s="41" t="s">
        <v>71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4"/>
      <c r="Q41" s="20"/>
      <c r="R41" s="21">
        <f t="shared" si="0"/>
        <v>0</v>
      </c>
      <c r="S41" s="20">
        <f t="shared" si="1"/>
        <v>0</v>
      </c>
    </row>
    <row r="42" spans="1:19" ht="24.75" customHeight="1">
      <c r="A42" s="40">
        <v>36</v>
      </c>
      <c r="B42" s="40" t="s">
        <v>72</v>
      </c>
      <c r="C42" s="19" t="s">
        <v>73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4"/>
      <c r="Q42" s="20"/>
      <c r="R42" s="21">
        <f t="shared" si="0"/>
        <v>0</v>
      </c>
      <c r="S42" s="31">
        <f t="shared" si="1"/>
        <v>0</v>
      </c>
    </row>
    <row r="43" spans="1:19" ht="24.75" customHeight="1">
      <c r="A43" s="40">
        <v>37</v>
      </c>
      <c r="B43" s="40" t="s">
        <v>130</v>
      </c>
      <c r="C43" s="19" t="s">
        <v>131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4"/>
      <c r="Q43" s="20"/>
      <c r="R43" s="21">
        <f t="shared" si="0"/>
        <v>0</v>
      </c>
      <c r="S43" s="20">
        <f t="shared" si="1"/>
        <v>0</v>
      </c>
    </row>
    <row r="44" spans="1:19" ht="24.75" customHeight="1">
      <c r="A44" s="40">
        <v>38</v>
      </c>
      <c r="B44" s="40" t="s">
        <v>132</v>
      </c>
      <c r="C44" s="19" t="s">
        <v>133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4"/>
      <c r="Q44" s="20"/>
      <c r="R44" s="21">
        <f t="shared" si="0"/>
        <v>0</v>
      </c>
      <c r="S44" s="20">
        <f t="shared" si="1"/>
        <v>0</v>
      </c>
    </row>
    <row r="45" spans="1:19" ht="24.75" customHeight="1">
      <c r="A45" s="40">
        <v>39</v>
      </c>
      <c r="B45" s="40" t="s">
        <v>74</v>
      </c>
      <c r="C45" s="19" t="s">
        <v>134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4"/>
      <c r="Q45" s="20"/>
      <c r="R45" s="21">
        <f t="shared" si="0"/>
        <v>0</v>
      </c>
      <c r="S45" s="20">
        <f t="shared" si="1"/>
        <v>0</v>
      </c>
    </row>
    <row r="46" spans="1:19" ht="24.75" customHeight="1">
      <c r="A46" s="40">
        <v>40</v>
      </c>
      <c r="B46" s="40" t="s">
        <v>75</v>
      </c>
      <c r="C46" s="41" t="s">
        <v>76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4"/>
      <c r="Q46" s="20"/>
      <c r="R46" s="21">
        <f t="shared" si="0"/>
        <v>0</v>
      </c>
      <c r="S46" s="20">
        <f t="shared" si="1"/>
        <v>0</v>
      </c>
    </row>
    <row r="47" spans="1:19" ht="24.75" customHeight="1">
      <c r="A47" s="40">
        <v>41</v>
      </c>
      <c r="B47" s="40" t="s">
        <v>77</v>
      </c>
      <c r="C47" s="41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4"/>
      <c r="Q47" s="20"/>
      <c r="R47" s="21">
        <f t="shared" si="0"/>
        <v>0</v>
      </c>
      <c r="S47" s="20">
        <f t="shared" si="1"/>
        <v>0</v>
      </c>
    </row>
    <row r="48" spans="1:19" ht="24.75" customHeight="1">
      <c r="A48" s="40">
        <v>42</v>
      </c>
      <c r="B48" s="40" t="s">
        <v>78</v>
      </c>
      <c r="C48" s="19" t="s">
        <v>79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4"/>
      <c r="Q48" s="20"/>
      <c r="R48" s="21">
        <f t="shared" si="0"/>
        <v>0</v>
      </c>
      <c r="S48" s="20">
        <f t="shared" si="1"/>
        <v>0</v>
      </c>
    </row>
    <row r="49" spans="1:19" ht="24.75" customHeight="1">
      <c r="A49" s="40">
        <v>43</v>
      </c>
      <c r="B49" s="40" t="s">
        <v>80</v>
      </c>
      <c r="C49" s="19" t="s">
        <v>81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4"/>
      <c r="Q49" s="20"/>
      <c r="R49" s="21">
        <f t="shared" si="0"/>
        <v>0</v>
      </c>
      <c r="S49" s="20">
        <f t="shared" si="1"/>
        <v>0</v>
      </c>
    </row>
    <row r="50" spans="1:19" ht="24.75" customHeight="1">
      <c r="A50" s="40">
        <v>44</v>
      </c>
      <c r="B50" s="40" t="s">
        <v>114</v>
      </c>
      <c r="C50" s="41" t="s">
        <v>115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4"/>
      <c r="Q50" s="20"/>
      <c r="R50" s="21">
        <f t="shared" si="0"/>
        <v>0</v>
      </c>
      <c r="S50" s="20">
        <f t="shared" si="1"/>
        <v>0</v>
      </c>
    </row>
    <row r="51" spans="1:19" ht="24.75" customHeight="1">
      <c r="A51" s="40">
        <v>45</v>
      </c>
      <c r="B51" s="40" t="s">
        <v>82</v>
      </c>
      <c r="C51" s="19" t="s">
        <v>83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4"/>
      <c r="Q51" s="20"/>
      <c r="R51" s="21">
        <f t="shared" si="0"/>
        <v>0</v>
      </c>
      <c r="S51" s="20">
        <f t="shared" si="1"/>
        <v>0</v>
      </c>
    </row>
    <row r="52" spans="1:19" ht="24.75" customHeight="1">
      <c r="A52" s="40">
        <v>46</v>
      </c>
      <c r="B52" s="40" t="s">
        <v>84</v>
      </c>
      <c r="C52" s="19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4"/>
      <c r="Q52" s="20"/>
      <c r="R52" s="21">
        <f t="shared" si="0"/>
        <v>0</v>
      </c>
      <c r="S52" s="20">
        <f t="shared" si="1"/>
        <v>0</v>
      </c>
    </row>
    <row r="53" spans="1:19" ht="24.75" customHeight="1">
      <c r="A53" s="40">
        <v>47</v>
      </c>
      <c r="B53" s="40" t="s">
        <v>85</v>
      </c>
      <c r="C53" s="19" t="s">
        <v>86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4"/>
      <c r="Q53" s="20"/>
      <c r="R53" s="21">
        <f t="shared" si="0"/>
        <v>0</v>
      </c>
      <c r="S53" s="20">
        <f t="shared" si="1"/>
        <v>0</v>
      </c>
    </row>
    <row r="54" spans="1:19" ht="24.75" customHeight="1">
      <c r="A54" s="40">
        <v>48</v>
      </c>
      <c r="B54" s="40" t="s">
        <v>87</v>
      </c>
      <c r="C54" s="19" t="s">
        <v>21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4"/>
      <c r="Q54" s="20"/>
      <c r="R54" s="21">
        <f t="shared" si="0"/>
        <v>0</v>
      </c>
      <c r="S54" s="20">
        <f t="shared" si="1"/>
        <v>0</v>
      </c>
    </row>
    <row r="55" spans="1:19" ht="24.75" customHeight="1">
      <c r="A55" s="40">
        <v>49</v>
      </c>
      <c r="B55" s="40" t="s">
        <v>135</v>
      </c>
      <c r="C55" s="19" t="s">
        <v>24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4"/>
      <c r="Q55" s="20"/>
      <c r="R55" s="21">
        <f t="shared" si="0"/>
        <v>0</v>
      </c>
      <c r="S55" s="20">
        <f t="shared" si="1"/>
        <v>0</v>
      </c>
    </row>
    <row r="56" spans="1:19" ht="24.75" customHeight="1">
      <c r="A56" s="40">
        <v>50</v>
      </c>
      <c r="B56" s="40" t="s">
        <v>136</v>
      </c>
      <c r="C56" s="19" t="s">
        <v>137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4"/>
      <c r="Q56" s="20"/>
      <c r="R56" s="21">
        <f t="shared" si="0"/>
        <v>0</v>
      </c>
      <c r="S56" s="20">
        <f t="shared" si="1"/>
        <v>0</v>
      </c>
    </row>
    <row r="57" spans="1:19" ht="24.75" customHeight="1">
      <c r="A57" s="40">
        <v>51</v>
      </c>
      <c r="B57" s="40" t="s">
        <v>88</v>
      </c>
      <c r="C57" s="19" t="s">
        <v>20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4"/>
      <c r="Q57" s="20"/>
      <c r="R57" s="21">
        <f t="shared" si="0"/>
        <v>0</v>
      </c>
      <c r="S57" s="20">
        <f t="shared" si="1"/>
        <v>0</v>
      </c>
    </row>
    <row r="58" spans="1:19" ht="24.75" customHeight="1">
      <c r="A58" s="40">
        <v>52</v>
      </c>
      <c r="B58" s="42" t="s">
        <v>117</v>
      </c>
      <c r="C58" s="22" t="s">
        <v>138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4"/>
      <c r="Q58" s="20"/>
      <c r="R58" s="21">
        <f t="shared" si="0"/>
        <v>0</v>
      </c>
      <c r="S58" s="20">
        <f t="shared" si="1"/>
        <v>0</v>
      </c>
    </row>
    <row r="59" spans="1:19" ht="24.75" customHeight="1">
      <c r="A59" s="40">
        <v>53</v>
      </c>
      <c r="B59" s="33" t="s">
        <v>139</v>
      </c>
      <c r="C59" s="23" t="s">
        <v>140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4"/>
      <c r="Q59" s="20"/>
      <c r="R59" s="21">
        <f t="shared" si="0"/>
        <v>0</v>
      </c>
      <c r="S59" s="20">
        <f t="shared" si="1"/>
        <v>0</v>
      </c>
    </row>
    <row r="60" spans="1:19" ht="24.75" customHeight="1">
      <c r="A60" s="40">
        <v>54</v>
      </c>
      <c r="B60" s="33" t="s">
        <v>141</v>
      </c>
      <c r="C60" s="23" t="s">
        <v>142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4"/>
      <c r="Q60" s="20"/>
      <c r="R60" s="21">
        <f t="shared" si="0"/>
        <v>0</v>
      </c>
      <c r="S60" s="20">
        <f t="shared" si="1"/>
        <v>0</v>
      </c>
    </row>
    <row r="61" spans="1:19" ht="24.75" customHeight="1">
      <c r="A61" s="40">
        <v>55</v>
      </c>
      <c r="B61" s="33" t="s">
        <v>116</v>
      </c>
      <c r="C61" s="23" t="s">
        <v>143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4"/>
      <c r="Q61" s="20"/>
      <c r="R61" s="21">
        <f t="shared" si="0"/>
        <v>0</v>
      </c>
      <c r="S61" s="20">
        <f t="shared" si="1"/>
        <v>0</v>
      </c>
    </row>
    <row r="62" spans="1:19" ht="24.75" customHeight="1">
      <c r="A62" s="40">
        <v>56</v>
      </c>
      <c r="B62" s="40" t="s">
        <v>89</v>
      </c>
      <c r="C62" s="41" t="s">
        <v>90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4"/>
      <c r="Q62" s="20"/>
      <c r="R62" s="21">
        <f t="shared" si="0"/>
        <v>0</v>
      </c>
      <c r="S62" s="31">
        <f t="shared" si="1"/>
        <v>0</v>
      </c>
    </row>
    <row r="63" spans="1:19" ht="24.75" customHeight="1">
      <c r="A63" s="40">
        <v>57</v>
      </c>
      <c r="B63" s="33" t="s">
        <v>91</v>
      </c>
      <c r="C63" s="23" t="s">
        <v>92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4"/>
      <c r="Q63" s="20"/>
      <c r="R63" s="21">
        <f t="shared" si="0"/>
        <v>0</v>
      </c>
      <c r="S63" s="20">
        <f t="shared" si="1"/>
        <v>0</v>
      </c>
    </row>
    <row r="64" spans="1:19" ht="24.75" customHeight="1">
      <c r="A64" s="40">
        <v>58</v>
      </c>
      <c r="B64" s="33" t="s">
        <v>93</v>
      </c>
      <c r="C64" s="23" t="s">
        <v>94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4"/>
      <c r="Q64" s="20"/>
      <c r="R64" s="21">
        <f t="shared" si="0"/>
        <v>0</v>
      </c>
      <c r="S64" s="20">
        <f t="shared" si="1"/>
        <v>0</v>
      </c>
    </row>
    <row r="65" spans="1:19" ht="24.75" customHeight="1">
      <c r="A65" s="40">
        <v>59</v>
      </c>
      <c r="B65" s="33" t="s">
        <v>95</v>
      </c>
      <c r="C65" s="23" t="s">
        <v>96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4"/>
      <c r="Q65" s="20"/>
      <c r="R65" s="21">
        <f t="shared" si="0"/>
        <v>0</v>
      </c>
      <c r="S65" s="20">
        <f t="shared" si="1"/>
        <v>0</v>
      </c>
    </row>
    <row r="66" spans="1:19" ht="24.75" customHeight="1">
      <c r="A66" s="40">
        <v>60</v>
      </c>
      <c r="B66" s="33" t="s">
        <v>97</v>
      </c>
      <c r="C66" s="23" t="s">
        <v>98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4"/>
      <c r="Q66" s="20"/>
      <c r="R66" s="21">
        <f t="shared" si="0"/>
        <v>0</v>
      </c>
      <c r="S66" s="20">
        <f t="shared" si="1"/>
        <v>0</v>
      </c>
    </row>
    <row r="67" spans="1:19" ht="24.75" customHeight="1">
      <c r="A67" s="40">
        <v>61</v>
      </c>
      <c r="B67" s="33" t="s">
        <v>99</v>
      </c>
      <c r="C67" s="23" t="s">
        <v>100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4"/>
      <c r="Q67" s="20"/>
      <c r="R67" s="21">
        <f t="shared" si="0"/>
        <v>0</v>
      </c>
      <c r="S67" s="20">
        <f t="shared" si="1"/>
        <v>0</v>
      </c>
    </row>
    <row r="68" spans="1:19" ht="24.75" customHeight="1">
      <c r="A68" s="40">
        <v>62</v>
      </c>
      <c r="B68" s="33" t="s">
        <v>101</v>
      </c>
      <c r="C68" s="23" t="s">
        <v>102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4"/>
      <c r="Q68" s="20"/>
      <c r="R68" s="21">
        <f t="shared" si="0"/>
        <v>0</v>
      </c>
      <c r="S68" s="20">
        <f t="shared" si="1"/>
        <v>0</v>
      </c>
    </row>
    <row r="69" spans="1:19" ht="24.75" customHeight="1">
      <c r="A69" s="40">
        <v>63</v>
      </c>
      <c r="B69" s="33" t="s">
        <v>103</v>
      </c>
      <c r="C69" s="23" t="s">
        <v>104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4"/>
      <c r="Q69" s="20"/>
      <c r="R69" s="21">
        <f t="shared" si="0"/>
        <v>0</v>
      </c>
      <c r="S69" s="20">
        <f t="shared" si="1"/>
        <v>0</v>
      </c>
    </row>
    <row r="70" spans="1:19" ht="24.75" customHeight="1">
      <c r="A70" s="40">
        <v>64</v>
      </c>
      <c r="B70" s="33" t="s">
        <v>105</v>
      </c>
      <c r="C70" s="23" t="s">
        <v>106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4"/>
      <c r="Q70" s="20"/>
      <c r="R70" s="21">
        <f t="shared" si="0"/>
        <v>0</v>
      </c>
      <c r="S70" s="20">
        <f t="shared" si="1"/>
        <v>0</v>
      </c>
    </row>
    <row r="71" spans="1:19" ht="24.75" customHeight="1">
      <c r="A71" s="40">
        <v>65</v>
      </c>
      <c r="B71" s="33" t="s">
        <v>107</v>
      </c>
      <c r="C71" s="23" t="s">
        <v>108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4"/>
      <c r="Q71" s="20"/>
      <c r="R71" s="21">
        <f t="shared" si="0"/>
        <v>0</v>
      </c>
      <c r="S71" s="20">
        <f t="shared" si="1"/>
        <v>0</v>
      </c>
    </row>
    <row r="72" spans="1:19" ht="24.75" customHeight="1">
      <c r="A72" s="40">
        <v>66</v>
      </c>
      <c r="B72" s="33" t="s">
        <v>109</v>
      </c>
      <c r="C72" s="23" t="s">
        <v>110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4"/>
      <c r="Q72" s="20"/>
      <c r="R72" s="21">
        <f>COUNTIF(D72:Q72,"P")</f>
        <v>0</v>
      </c>
      <c r="S72" s="20">
        <f>R72*100/12</f>
        <v>0</v>
      </c>
    </row>
    <row r="73" spans="1:19" ht="24.75" customHeight="1">
      <c r="A73" s="40">
        <v>67</v>
      </c>
      <c r="B73" s="33" t="s">
        <v>111</v>
      </c>
      <c r="C73" s="23" t="s">
        <v>112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4"/>
      <c r="Q73" s="20"/>
      <c r="R73" s="21">
        <f>COUNTIF(D73:Q73,"P")</f>
        <v>0</v>
      </c>
      <c r="S73" s="20">
        <f>R73*100/12</f>
        <v>0</v>
      </c>
    </row>
    <row r="74" spans="1:19" ht="24.75" customHeight="1">
      <c r="A74" s="40">
        <v>68</v>
      </c>
      <c r="B74" s="42" t="s">
        <v>144</v>
      </c>
      <c r="C74" s="22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4"/>
      <c r="Q74" s="24"/>
      <c r="R74" s="21">
        <f>COUNTIF(D74:Q74,"P")</f>
        <v>0</v>
      </c>
      <c r="S74" s="20">
        <f>R74*100/12</f>
        <v>0</v>
      </c>
    </row>
    <row r="75" ht="38.25" customHeight="1"/>
    <row r="76" spans="2:15" ht="21" customHeight="1">
      <c r="B76" s="12"/>
      <c r="C76" s="12"/>
      <c r="D76" s="12"/>
      <c r="E76" s="12"/>
      <c r="F76" s="12"/>
      <c r="G76" s="12"/>
      <c r="H76" s="12"/>
      <c r="I76" s="12"/>
      <c r="J76" s="13" t="s">
        <v>113</v>
      </c>
      <c r="K76" s="12"/>
      <c r="L76" s="12"/>
      <c r="M76" s="12"/>
      <c r="N76" s="12"/>
      <c r="O76" s="12"/>
    </row>
    <row r="77" spans="2:15" ht="21" customHeight="1">
      <c r="B77" s="14" t="s">
        <v>8</v>
      </c>
      <c r="C77" s="12"/>
      <c r="D77" s="12"/>
      <c r="E77" s="12"/>
      <c r="F77" s="12"/>
      <c r="G77" s="12"/>
      <c r="H77" s="12"/>
      <c r="I77" s="12" t="s">
        <v>202</v>
      </c>
      <c r="J77" s="13"/>
      <c r="K77" s="12"/>
      <c r="L77" s="12"/>
      <c r="M77" s="12"/>
      <c r="N77" s="12"/>
      <c r="O77" s="12"/>
    </row>
    <row r="78" spans="2:15" ht="21" customHeight="1">
      <c r="B78" s="15" t="s">
        <v>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</sheetData>
  <sheetProtection/>
  <mergeCells count="4">
    <mergeCell ref="A1:S1"/>
    <mergeCell ref="A3:S3"/>
    <mergeCell ref="B4:C4"/>
    <mergeCell ref="F4:R4"/>
  </mergeCells>
  <printOptions horizontalCentered="1"/>
  <pageMargins left="0" right="0" top="0" bottom="0" header="0" footer="0"/>
  <pageSetup horizontalDpi="600" verticalDpi="600" orientation="portrait" paperSize="5" scale="43" r:id="rId1"/>
  <headerFooter alignWithMargins="0">
    <oddFooter xml:space="preserve">&amp;RPage &amp;P of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UET,TAXILA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Waqas Mahmood</dc:creator>
  <cp:keywords/>
  <dc:description/>
  <cp:lastModifiedBy>Fasal</cp:lastModifiedBy>
  <cp:lastPrinted>2012-02-13T07:20:33Z</cp:lastPrinted>
  <dcterms:created xsi:type="dcterms:W3CDTF">2009-10-04T15:50:16Z</dcterms:created>
  <dcterms:modified xsi:type="dcterms:W3CDTF">2013-05-23T17:21:01Z</dcterms:modified>
  <cp:category/>
  <cp:version/>
  <cp:contentType/>
  <cp:contentStatus/>
</cp:coreProperties>
</file>